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tampeEXCEL (6)" sheetId="1" r:id="rId1"/>
  </sheets>
  <calcPr calcId="0"/>
</workbook>
</file>

<file path=xl/calcChain.xml><?xml version="1.0" encoding="utf-8"?>
<calcChain xmlns="http://schemas.openxmlformats.org/spreadsheetml/2006/main">
  <c r="F9" i="1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</calcChain>
</file>

<file path=xl/sharedStrings.xml><?xml version="1.0" encoding="utf-8"?>
<sst xmlns="http://schemas.openxmlformats.org/spreadsheetml/2006/main" count="2564" uniqueCount="110">
  <si>
    <t>PAMM87901G</t>
  </si>
  <si>
    <t>IMPASTATO PEPPINO</t>
  </si>
  <si>
    <t>VIA G.DI MARTINO 48</t>
  </si>
  <si>
    <t>Palermo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</si>
  <si>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</si>
  <si>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</si>
  <si>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</si>
  <si>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</si>
  <si>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</si>
  <si>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</si>
  <si>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</si>
  <si>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</si>
  <si>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</si>
  <si>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</si>
  <si>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</si>
  <si>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</si>
  <si>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</si>
  <si>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</si>
  <si>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</si>
  <si>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</si>
  <si>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</si>
  <si>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MM</t>
  </si>
  <si>
    <t>30 ORE  DI ORARIO ORDINARIO (INGLESE_FRANCESE)</t>
  </si>
  <si>
    <t>TECNOLOGIA</t>
  </si>
  <si>
    <t xml:space="preserve">ARDUINO GIANNI  </t>
  </si>
  <si>
    <t>HYPERTECH DISEGNO+SETT.PROD. +QUADERNO DELLE COMP.DIGITALI</t>
  </si>
  <si>
    <t xml:space="preserve"> </t>
  </si>
  <si>
    <t>U</t>
  </si>
  <si>
    <t>LATTES</t>
  </si>
  <si>
    <t>Si</t>
  </si>
  <si>
    <t>No</t>
  </si>
  <si>
    <t>INGLESE</t>
  </si>
  <si>
    <t>G CHIODINI P KELLY C WORMAN</t>
  </si>
  <si>
    <t>RIGHT ON TARGET 1</t>
  </si>
  <si>
    <t>PEARSON LONGMAN</t>
  </si>
  <si>
    <t>GEOGRAFIA</t>
  </si>
  <si>
    <t xml:space="preserve">MELI EMANUELE FRANCESCHINI ANNA </t>
  </si>
  <si>
    <t>GO!</t>
  </si>
  <si>
    <t>VOLUME 1 + ATLANTE 1 + REGIONI</t>
  </si>
  <si>
    <t>A. MONDADORI SCUOLA</t>
  </si>
  <si>
    <t>RELIGIONE</t>
  </si>
  <si>
    <t xml:space="preserve">CRISTIANI CLAUDIO  </t>
  </si>
  <si>
    <t>VERSO L'ALTRO 1 + ATLANTE DELLE RELIGIONI +DVD</t>
  </si>
  <si>
    <t>VANGELI E ATTI  APOSTOLI A DISPOSIZIONE ALUNNI SU RICHIESTA</t>
  </si>
  <si>
    <t>SEI</t>
  </si>
  <si>
    <t>STORIA</t>
  </si>
  <si>
    <t xml:space="preserve">R  ROVEDA  </t>
  </si>
  <si>
    <t>NOI DENTRO LA STORIA 1</t>
  </si>
  <si>
    <t>B.MONDADORI</t>
  </si>
  <si>
    <t>ITALIANO ANTOLOGIA</t>
  </si>
  <si>
    <t xml:space="preserve">AA VV  </t>
  </si>
  <si>
    <t>AMICO LIBRO</t>
  </si>
  <si>
    <t>VOLUME 1+EPICA+QUADERNO 1</t>
  </si>
  <si>
    <t>MUSICA</t>
  </si>
  <si>
    <t>DRAGONI ENRICO DRAGONE DANIELA CASCIO PAOLO</t>
  </si>
  <si>
    <t>BEBOP VOL. A1 CON  DVD+A2+B CON DVD +SPARTITI MEDLEY</t>
  </si>
  <si>
    <t>A1- FARE MUSICA A2- FARE MUSICA B-ASCOLTARE</t>
  </si>
  <si>
    <t>ITALIANO GRAMMATICA</t>
  </si>
  <si>
    <t xml:space="preserve">SERIANNI  </t>
  </si>
  <si>
    <t>ITALIANO EDIZIONE LIGHT</t>
  </si>
  <si>
    <t>MATEMATICA</t>
  </si>
  <si>
    <t xml:space="preserve">BONOLA GABRIELLA FORNO ILARIA </t>
  </si>
  <si>
    <t>MATEMATICA TEORIA ESERCIZI  DIGIT</t>
  </si>
  <si>
    <t>GEOMETRIA A CON DVD</t>
  </si>
  <si>
    <t>SCIENZE</t>
  </si>
  <si>
    <t xml:space="preserve">BONAVENTURA FILIPPO LEARDINI IACOPO </t>
  </si>
  <si>
    <t>MACROMICRO 1</t>
  </si>
  <si>
    <t>LIBRO CARTACEO + ITE + DIDASTORE</t>
  </si>
  <si>
    <t>FRANCESE</t>
  </si>
  <si>
    <t>CANULLI MARIA PIA GHIOLDI CRISTELLE ROGNONI LUCIANA</t>
  </si>
  <si>
    <t>C'EST GAGNE'!</t>
  </si>
  <si>
    <t>VOLUME 1 + POUR TOUS + GRAMMAIRE POUR TOUS + CD ROM MP3 + DVD + OTTAVINO VER</t>
  </si>
  <si>
    <t>MINERVA ITALICA</t>
  </si>
  <si>
    <t>ARTE E IMMAGINE</t>
  </si>
  <si>
    <t xml:space="preserve">VETTESE ANGELA PINOTTI ANNIBALE </t>
  </si>
  <si>
    <t>ART VISION NEW</t>
  </si>
  <si>
    <t>A + B + COMPETENZE</t>
  </si>
  <si>
    <t>ATLAS</t>
  </si>
  <si>
    <t>MATEMATICA TEORIA ESERCIZI DIGIT</t>
  </si>
  <si>
    <t>ARITMETICA A CON DVD E TAV.NUM.+MI PREP.PER INTERROG.+QUAD.COMP.1 +QUAD.OP.1</t>
  </si>
  <si>
    <t>SCIENZE MOTORIE E SPORTIVE</t>
  </si>
  <si>
    <t xml:space="preserve">VICINI  </t>
  </si>
  <si>
    <t>GIOCO DI SQUADRA EDIZIONE LIGHT</t>
  </si>
  <si>
    <t>B</t>
  </si>
  <si>
    <t>C</t>
  </si>
  <si>
    <t>D</t>
  </si>
  <si>
    <t>E</t>
  </si>
  <si>
    <t>MACROMICRO</t>
  </si>
  <si>
    <t>LIBRO CARTACEO + COMPITI DELLA REALTA'+ ITE + DIDASTORE</t>
  </si>
  <si>
    <t>NOI DENTRO LA STORIA 2 VOLUME 2</t>
  </si>
  <si>
    <t>VOLUME 2+LETTERATURA+QUADERNO 2</t>
  </si>
  <si>
    <t>RIGHT ON TARGET 2</t>
  </si>
  <si>
    <t>VOLUME 2 + ATLANTE 2</t>
  </si>
  <si>
    <t>Ap</t>
  </si>
  <si>
    <t>ARITMETICA B CON DVD+MI PREP.PER INTERROG.+QUAD.COMP.2+QUAD.OP.2</t>
  </si>
  <si>
    <t>VOLUME 2 + POUR TOUS + CD ROM MP3 + DVD</t>
  </si>
  <si>
    <t>GEOMETRIA B CON DVD</t>
  </si>
  <si>
    <t xml:space="preserve">BENENTE  </t>
  </si>
  <si>
    <t>TECNOCLOUD NEXT - EDIZIONE ITE</t>
  </si>
  <si>
    <t>PARAVIA</t>
  </si>
  <si>
    <t>VERSO L'ALTRO 2</t>
  </si>
  <si>
    <t>F</t>
  </si>
  <si>
    <t>GEOMETRIA C CON DVD</t>
  </si>
  <si>
    <t>RIGHT ON TARGET 3</t>
  </si>
  <si>
    <t>VOLUME 3+QUADERNO 3</t>
  </si>
  <si>
    <t>NOI DENTRO LA STORIA 3 VOLUME 3</t>
  </si>
  <si>
    <t>VERSO L'ALTRO 3</t>
  </si>
  <si>
    <t>VOLUME 3 + PARCOURS CIVILISATION + POUR TOUS + CD ROM MP3 + DVD</t>
  </si>
  <si>
    <t>ALGEBRA CON DVD+MI PREP.PER INTERROG.+QUAD.COMPETENZE 3+QUAD.OPER.3</t>
  </si>
  <si>
    <t>VOLUME 3 + FASCICOLO ESAME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</si>
</sst>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2"/>
  <sheetViews>
    <sheetView tabSelected="1" topLeftCell="A91" workbookViewId="0"/>
  </sheetViews>
  <sheetFormatPr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90145</v>
      </c>
    </row>
    <row r="8" spans="1:16">
      <c r="A8" t="s">
        <v>4</v>
      </c>
      <c r="B8" t="s">
        <v>5</v>
      </c>
      <c r="C8" t="s">
        <v>6</v>
      </c>
      <c r="D8" t="s">
        <v>7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 t="s">
        <v>13</v>
      </c>
      <c r="K8" t="s">
        <v>14</v>
      </c>
      <c r="L8" t="s">
        <v>15</v>
      </c>
      <c r="M8" t="s">
        <v>16</v>
      </c>
      <c r="N8" t="s">
        <v>17</v>
      </c>
      <c r="O8" t="s">
        <v>18</v>
      </c>
      <c r="P8" t="s">
        <v>19</v>
      </c>
    </row>
    <row r="9" spans="1:16">
      <c r="A9">
        <v>1</v>
      </c>
      <c r="B9" t="s">
        <v>20</v>
      </c>
      <c r="C9" t="s">
        <v>21</v>
      </c>
      <c r="D9" t="s">
        <v>22</v>
      </c>
      <c r="E9" t="s">
        <v>23</v>
      </c>
      <c r="F9" t="str">
        <f>"9788869175152"</f>
        <v>9788869175152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>
        <v>24.6</v>
      </c>
      <c r="M9">
        <v>2021</v>
      </c>
      <c r="N9" t="s">
        <v>29</v>
      </c>
      <c r="O9" t="s">
        <v>29</v>
      </c>
      <c r="P9" t="s">
        <v>30</v>
      </c>
    </row>
    <row r="10" spans="1:16">
      <c r="A10">
        <v>1</v>
      </c>
      <c r="B10" t="s">
        <v>20</v>
      </c>
      <c r="C10" t="s">
        <v>21</v>
      </c>
      <c r="D10" t="s">
        <v>22</v>
      </c>
      <c r="E10" t="s">
        <v>31</v>
      </c>
      <c r="F10" t="str">
        <f>"9788883394904"</f>
        <v>9788883394904</v>
      </c>
      <c r="G10" t="s">
        <v>32</v>
      </c>
      <c r="H10" t="s">
        <v>33</v>
      </c>
      <c r="I10" t="s">
        <v>26</v>
      </c>
      <c r="J10">
        <v>1</v>
      </c>
      <c r="K10" t="s">
        <v>34</v>
      </c>
      <c r="L10">
        <v>21.4</v>
      </c>
      <c r="M10">
        <v>2019</v>
      </c>
      <c r="N10" t="s">
        <v>30</v>
      </c>
      <c r="O10" t="s">
        <v>29</v>
      </c>
      <c r="P10" t="s">
        <v>30</v>
      </c>
    </row>
    <row r="11" spans="1:16">
      <c r="A11">
        <v>1</v>
      </c>
      <c r="B11" t="s">
        <v>20</v>
      </c>
      <c r="C11" t="s">
        <v>21</v>
      </c>
      <c r="D11" t="s">
        <v>22</v>
      </c>
      <c r="E11" t="s">
        <v>35</v>
      </c>
      <c r="F11" t="str">
        <f>"9788824767200"</f>
        <v>9788824767200</v>
      </c>
      <c r="G11" t="s">
        <v>36</v>
      </c>
      <c r="H11" t="s">
        <v>37</v>
      </c>
      <c r="I11" t="s">
        <v>38</v>
      </c>
      <c r="J11">
        <v>1</v>
      </c>
      <c r="K11" t="s">
        <v>39</v>
      </c>
      <c r="L11">
        <v>22.1</v>
      </c>
      <c r="M11">
        <v>2018</v>
      </c>
      <c r="N11" t="s">
        <v>30</v>
      </c>
      <c r="O11" t="s">
        <v>29</v>
      </c>
      <c r="P11" t="s">
        <v>30</v>
      </c>
    </row>
    <row r="12" spans="1:16">
      <c r="A12">
        <v>1</v>
      </c>
      <c r="B12" t="s">
        <v>20</v>
      </c>
      <c r="C12" t="s">
        <v>21</v>
      </c>
      <c r="D12" t="s">
        <v>22</v>
      </c>
      <c r="E12" t="s">
        <v>40</v>
      </c>
      <c r="F12" t="str">
        <f>"9788805072507"</f>
        <v>9788805072507</v>
      </c>
      <c r="G12" t="s">
        <v>41</v>
      </c>
      <c r="H12" t="s">
        <v>42</v>
      </c>
      <c r="I12" t="s">
        <v>43</v>
      </c>
      <c r="J12">
        <v>1</v>
      </c>
      <c r="K12" t="s">
        <v>44</v>
      </c>
      <c r="L12">
        <v>10.8</v>
      </c>
      <c r="M12">
        <v>2012</v>
      </c>
      <c r="N12" t="s">
        <v>30</v>
      </c>
      <c r="O12" t="s">
        <v>29</v>
      </c>
      <c r="P12" t="s">
        <v>30</v>
      </c>
    </row>
    <row r="13" spans="1:16">
      <c r="A13">
        <v>1</v>
      </c>
      <c r="B13" t="s">
        <v>20</v>
      </c>
      <c r="C13" t="s">
        <v>21</v>
      </c>
      <c r="D13" t="s">
        <v>22</v>
      </c>
      <c r="E13" t="s">
        <v>45</v>
      </c>
      <c r="F13" t="str">
        <f>"9788869105586"</f>
        <v>9788869105586</v>
      </c>
      <c r="G13" t="s">
        <v>46</v>
      </c>
      <c r="H13" t="s">
        <v>47</v>
      </c>
      <c r="I13" t="s">
        <v>26</v>
      </c>
      <c r="J13">
        <v>1</v>
      </c>
      <c r="K13" t="s">
        <v>48</v>
      </c>
      <c r="L13">
        <v>23.9</v>
      </c>
      <c r="M13">
        <v>2019</v>
      </c>
      <c r="N13" t="s">
        <v>30</v>
      </c>
      <c r="O13" t="s">
        <v>29</v>
      </c>
      <c r="P13" t="s">
        <v>30</v>
      </c>
    </row>
    <row r="14" spans="1:16">
      <c r="A14">
        <v>1</v>
      </c>
      <c r="B14" t="s">
        <v>20</v>
      </c>
      <c r="C14" t="s">
        <v>21</v>
      </c>
      <c r="D14" t="s">
        <v>22</v>
      </c>
      <c r="E14" t="s">
        <v>49</v>
      </c>
      <c r="F14" t="str">
        <f>"9788824758765"</f>
        <v>9788824758765</v>
      </c>
      <c r="G14" t="s">
        <v>50</v>
      </c>
      <c r="H14" t="s">
        <v>51</v>
      </c>
      <c r="I14" t="s">
        <v>52</v>
      </c>
      <c r="J14">
        <v>1</v>
      </c>
      <c r="K14" t="s">
        <v>39</v>
      </c>
      <c r="L14">
        <v>29.4</v>
      </c>
      <c r="M14">
        <v>2017</v>
      </c>
      <c r="N14" t="s">
        <v>30</v>
      </c>
      <c r="O14" t="s">
        <v>29</v>
      </c>
      <c r="P14" t="s">
        <v>30</v>
      </c>
    </row>
    <row r="15" spans="1:16">
      <c r="A15">
        <v>1</v>
      </c>
      <c r="B15" t="s">
        <v>20</v>
      </c>
      <c r="C15" t="s">
        <v>21</v>
      </c>
      <c r="D15" t="s">
        <v>22</v>
      </c>
      <c r="E15" t="s">
        <v>53</v>
      </c>
      <c r="F15" t="str">
        <f>"9788869173066"</f>
        <v>9788869173066</v>
      </c>
      <c r="G15" t="s">
        <v>54</v>
      </c>
      <c r="H15" t="s">
        <v>55</v>
      </c>
      <c r="I15" t="s">
        <v>56</v>
      </c>
      <c r="J15" t="s">
        <v>27</v>
      </c>
      <c r="K15" t="s">
        <v>28</v>
      </c>
      <c r="L15">
        <v>31.6</v>
      </c>
      <c r="M15">
        <v>2019</v>
      </c>
      <c r="N15" t="s">
        <v>30</v>
      </c>
      <c r="O15" t="s">
        <v>29</v>
      </c>
      <c r="P15" t="s">
        <v>30</v>
      </c>
    </row>
    <row r="16" spans="1:16">
      <c r="A16">
        <v>1</v>
      </c>
      <c r="B16" t="s">
        <v>20</v>
      </c>
      <c r="C16" t="s">
        <v>21</v>
      </c>
      <c r="D16" t="s">
        <v>22</v>
      </c>
      <c r="E16" t="s">
        <v>57</v>
      </c>
      <c r="F16" t="str">
        <f>"9788869104190"</f>
        <v>9788869104190</v>
      </c>
      <c r="G16" t="s">
        <v>58</v>
      </c>
      <c r="H16" t="s">
        <v>59</v>
      </c>
      <c r="I16" t="s">
        <v>26</v>
      </c>
      <c r="J16" t="s">
        <v>27</v>
      </c>
      <c r="K16" t="s">
        <v>48</v>
      </c>
      <c r="L16">
        <v>21.6</v>
      </c>
      <c r="M16">
        <v>2018</v>
      </c>
      <c r="N16" t="s">
        <v>30</v>
      </c>
      <c r="O16" t="s">
        <v>29</v>
      </c>
      <c r="P16" t="s">
        <v>30</v>
      </c>
    </row>
    <row r="17" spans="1:16">
      <c r="A17">
        <v>1</v>
      </c>
      <c r="B17" t="s">
        <v>20</v>
      </c>
      <c r="C17" t="s">
        <v>21</v>
      </c>
      <c r="D17" t="s">
        <v>22</v>
      </c>
      <c r="E17" t="s">
        <v>60</v>
      </c>
      <c r="F17" t="str">
        <f>"9788869171062"</f>
        <v>9788869171062</v>
      </c>
      <c r="G17" t="s">
        <v>61</v>
      </c>
      <c r="H17" t="s">
        <v>62</v>
      </c>
      <c r="I17" t="s">
        <v>63</v>
      </c>
      <c r="J17">
        <v>1</v>
      </c>
      <c r="K17" t="s">
        <v>28</v>
      </c>
      <c r="L17">
        <v>14.1</v>
      </c>
      <c r="N17" t="s">
        <v>30</v>
      </c>
      <c r="O17" t="s">
        <v>29</v>
      </c>
      <c r="P17" t="s">
        <v>30</v>
      </c>
    </row>
    <row r="18" spans="1:16">
      <c r="A18">
        <v>1</v>
      </c>
      <c r="B18" t="s">
        <v>20</v>
      </c>
      <c r="C18" t="s">
        <v>21</v>
      </c>
      <c r="D18" t="s">
        <v>22</v>
      </c>
      <c r="E18" t="s">
        <v>64</v>
      </c>
      <c r="F18" t="str">
        <f>"9788842402879"</f>
        <v>9788842402879</v>
      </c>
      <c r="G18" t="s">
        <v>65</v>
      </c>
      <c r="H18" t="s">
        <v>66</v>
      </c>
      <c r="I18" t="s">
        <v>67</v>
      </c>
      <c r="J18">
        <v>1</v>
      </c>
      <c r="K18" t="s">
        <v>48</v>
      </c>
      <c r="L18">
        <v>14</v>
      </c>
      <c r="N18" t="s">
        <v>30</v>
      </c>
      <c r="O18" t="s">
        <v>29</v>
      </c>
      <c r="P18" t="s">
        <v>30</v>
      </c>
    </row>
    <row r="19" spans="1:16">
      <c r="A19">
        <v>1</v>
      </c>
      <c r="B19" t="s">
        <v>20</v>
      </c>
      <c r="C19" t="s">
        <v>21</v>
      </c>
      <c r="D19" t="s">
        <v>22</v>
      </c>
      <c r="E19" t="s">
        <v>68</v>
      </c>
      <c r="F19" t="str">
        <f>"9788829853199"</f>
        <v>9788829853199</v>
      </c>
      <c r="G19" t="s">
        <v>69</v>
      </c>
      <c r="H19" t="s">
        <v>70</v>
      </c>
      <c r="I19" t="s">
        <v>71</v>
      </c>
      <c r="J19">
        <v>1</v>
      </c>
      <c r="K19" t="s">
        <v>72</v>
      </c>
      <c r="L19">
        <v>21.2</v>
      </c>
      <c r="M19">
        <v>2018</v>
      </c>
      <c r="N19" t="s">
        <v>30</v>
      </c>
      <c r="O19" t="s">
        <v>29</v>
      </c>
      <c r="P19" t="s">
        <v>30</v>
      </c>
    </row>
    <row r="20" spans="1:16">
      <c r="A20">
        <v>1</v>
      </c>
      <c r="B20" t="s">
        <v>20</v>
      </c>
      <c r="C20" t="s">
        <v>21</v>
      </c>
      <c r="D20" t="s">
        <v>22</v>
      </c>
      <c r="E20" t="s">
        <v>73</v>
      </c>
      <c r="F20" t="str">
        <f>"9788826818917"</f>
        <v>9788826818917</v>
      </c>
      <c r="G20" t="s">
        <v>74</v>
      </c>
      <c r="H20" t="s">
        <v>75</v>
      </c>
      <c r="I20" t="s">
        <v>76</v>
      </c>
      <c r="J20" t="s">
        <v>27</v>
      </c>
      <c r="K20" t="s">
        <v>77</v>
      </c>
      <c r="L20">
        <v>28.5</v>
      </c>
      <c r="N20" t="s">
        <v>30</v>
      </c>
      <c r="O20" t="s">
        <v>29</v>
      </c>
      <c r="P20" t="s">
        <v>30</v>
      </c>
    </row>
    <row r="21" spans="1:16">
      <c r="A21">
        <v>1</v>
      </c>
      <c r="B21" t="s">
        <v>20</v>
      </c>
      <c r="C21" t="s">
        <v>21</v>
      </c>
      <c r="D21" t="s">
        <v>22</v>
      </c>
      <c r="E21" t="s">
        <v>60</v>
      </c>
      <c r="F21" t="str">
        <f>"9788869170911"</f>
        <v>9788869170911</v>
      </c>
      <c r="G21" t="s">
        <v>61</v>
      </c>
      <c r="H21" t="s">
        <v>78</v>
      </c>
      <c r="I21" t="s">
        <v>79</v>
      </c>
      <c r="J21">
        <v>1</v>
      </c>
      <c r="K21" t="s">
        <v>28</v>
      </c>
      <c r="L21">
        <v>14.8</v>
      </c>
      <c r="N21" t="s">
        <v>30</v>
      </c>
      <c r="O21" t="s">
        <v>29</v>
      </c>
      <c r="P21" t="s">
        <v>30</v>
      </c>
    </row>
    <row r="22" spans="1:16">
      <c r="A22">
        <v>1</v>
      </c>
      <c r="B22" t="s">
        <v>20</v>
      </c>
      <c r="C22" t="s">
        <v>21</v>
      </c>
      <c r="D22" t="s">
        <v>22</v>
      </c>
      <c r="E22" t="s">
        <v>80</v>
      </c>
      <c r="F22" t="str">
        <f>"9788869103087"</f>
        <v>9788869103087</v>
      </c>
      <c r="G22" t="s">
        <v>81</v>
      </c>
      <c r="H22" t="s">
        <v>82</v>
      </c>
      <c r="I22" t="s">
        <v>26</v>
      </c>
      <c r="J22" t="s">
        <v>27</v>
      </c>
      <c r="K22" t="s">
        <v>48</v>
      </c>
      <c r="L22">
        <v>10.9</v>
      </c>
      <c r="M22">
        <v>2017</v>
      </c>
      <c r="N22" t="s">
        <v>30</v>
      </c>
      <c r="O22" t="s">
        <v>29</v>
      </c>
      <c r="P22" t="s">
        <v>30</v>
      </c>
    </row>
    <row r="23" spans="1:16">
      <c r="A23">
        <v>1</v>
      </c>
      <c r="B23" t="s">
        <v>83</v>
      </c>
      <c r="C23" t="s">
        <v>21</v>
      </c>
      <c r="D23" t="s">
        <v>22</v>
      </c>
      <c r="E23" t="s">
        <v>23</v>
      </c>
      <c r="F23" t="str">
        <f>"9788869175152"</f>
        <v>9788869175152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>
        <v>24.6</v>
      </c>
      <c r="M23">
        <v>2021</v>
      </c>
      <c r="N23" t="s">
        <v>29</v>
      </c>
      <c r="O23" t="s">
        <v>29</v>
      </c>
      <c r="P23" t="s">
        <v>30</v>
      </c>
    </row>
    <row r="24" spans="1:16">
      <c r="A24">
        <v>1</v>
      </c>
      <c r="B24" t="s">
        <v>83</v>
      </c>
      <c r="C24" t="s">
        <v>21</v>
      </c>
      <c r="D24" t="s">
        <v>22</v>
      </c>
      <c r="E24" t="s">
        <v>60</v>
      </c>
      <c r="F24" t="str">
        <f>"9788869170911"</f>
        <v>9788869170911</v>
      </c>
      <c r="G24" t="s">
        <v>61</v>
      </c>
      <c r="H24" t="s">
        <v>78</v>
      </c>
      <c r="I24" t="s">
        <v>79</v>
      </c>
      <c r="J24">
        <v>1</v>
      </c>
      <c r="K24" t="s">
        <v>28</v>
      </c>
      <c r="L24">
        <v>14.8</v>
      </c>
      <c r="N24" t="s">
        <v>30</v>
      </c>
      <c r="O24" t="s">
        <v>29</v>
      </c>
      <c r="P24" t="s">
        <v>30</v>
      </c>
    </row>
    <row r="25" spans="1:16">
      <c r="A25">
        <v>1</v>
      </c>
      <c r="B25" t="s">
        <v>83</v>
      </c>
      <c r="C25" t="s">
        <v>21</v>
      </c>
      <c r="D25" t="s">
        <v>22</v>
      </c>
      <c r="E25" t="s">
        <v>49</v>
      </c>
      <c r="F25" t="str">
        <f>"9788824758765"</f>
        <v>9788824758765</v>
      </c>
      <c r="G25" t="s">
        <v>50</v>
      </c>
      <c r="H25" t="s">
        <v>51</v>
      </c>
      <c r="I25" t="s">
        <v>52</v>
      </c>
      <c r="J25">
        <v>1</v>
      </c>
      <c r="K25" t="s">
        <v>39</v>
      </c>
      <c r="L25">
        <v>29.4</v>
      </c>
      <c r="M25">
        <v>2017</v>
      </c>
      <c r="N25" t="s">
        <v>30</v>
      </c>
      <c r="O25" t="s">
        <v>29</v>
      </c>
      <c r="P25" t="s">
        <v>30</v>
      </c>
    </row>
    <row r="26" spans="1:16">
      <c r="A26">
        <v>1</v>
      </c>
      <c r="B26" t="s">
        <v>83</v>
      </c>
      <c r="C26" t="s">
        <v>21</v>
      </c>
      <c r="D26" t="s">
        <v>22</v>
      </c>
      <c r="E26" t="s">
        <v>53</v>
      </c>
      <c r="F26" t="str">
        <f>"9788869173066"</f>
        <v>9788869173066</v>
      </c>
      <c r="G26" t="s">
        <v>54</v>
      </c>
      <c r="H26" t="s">
        <v>55</v>
      </c>
      <c r="I26" t="s">
        <v>56</v>
      </c>
      <c r="J26" t="s">
        <v>27</v>
      </c>
      <c r="K26" t="s">
        <v>28</v>
      </c>
      <c r="L26">
        <v>31.6</v>
      </c>
      <c r="M26">
        <v>2019</v>
      </c>
      <c r="N26" t="s">
        <v>30</v>
      </c>
      <c r="O26" t="s">
        <v>29</v>
      </c>
      <c r="P26" t="s">
        <v>30</v>
      </c>
    </row>
    <row r="27" spans="1:16">
      <c r="A27">
        <v>1</v>
      </c>
      <c r="B27" t="s">
        <v>83</v>
      </c>
      <c r="C27" t="s">
        <v>21</v>
      </c>
      <c r="D27" t="s">
        <v>22</v>
      </c>
      <c r="E27" t="s">
        <v>40</v>
      </c>
      <c r="F27" t="str">
        <f>"9788805072507"</f>
        <v>9788805072507</v>
      </c>
      <c r="G27" t="s">
        <v>41</v>
      </c>
      <c r="H27" t="s">
        <v>42</v>
      </c>
      <c r="I27" t="s">
        <v>43</v>
      </c>
      <c r="J27">
        <v>1</v>
      </c>
      <c r="K27" t="s">
        <v>44</v>
      </c>
      <c r="L27">
        <v>10.8</v>
      </c>
      <c r="M27">
        <v>2012</v>
      </c>
      <c r="N27" t="s">
        <v>30</v>
      </c>
      <c r="O27" t="s">
        <v>29</v>
      </c>
      <c r="P27" t="s">
        <v>30</v>
      </c>
    </row>
    <row r="28" spans="1:16">
      <c r="A28">
        <v>1</v>
      </c>
      <c r="B28" t="s">
        <v>83</v>
      </c>
      <c r="C28" t="s">
        <v>21</v>
      </c>
      <c r="D28" t="s">
        <v>22</v>
      </c>
      <c r="E28" t="s">
        <v>31</v>
      </c>
      <c r="F28" t="str">
        <f>"9788883394904"</f>
        <v>9788883394904</v>
      </c>
      <c r="G28" t="s">
        <v>32</v>
      </c>
      <c r="H28" t="s">
        <v>33</v>
      </c>
      <c r="I28" t="s">
        <v>26</v>
      </c>
      <c r="J28">
        <v>1</v>
      </c>
      <c r="K28" t="s">
        <v>34</v>
      </c>
      <c r="L28">
        <v>21.4</v>
      </c>
      <c r="M28">
        <v>2019</v>
      </c>
      <c r="N28" t="s">
        <v>30</v>
      </c>
      <c r="O28" t="s">
        <v>29</v>
      </c>
      <c r="P28" t="s">
        <v>30</v>
      </c>
    </row>
    <row r="29" spans="1:16">
      <c r="A29">
        <v>1</v>
      </c>
      <c r="B29" t="s">
        <v>83</v>
      </c>
      <c r="C29" t="s">
        <v>21</v>
      </c>
      <c r="D29" t="s">
        <v>22</v>
      </c>
      <c r="E29" t="s">
        <v>68</v>
      </c>
      <c r="F29" t="str">
        <f>"9788829853199"</f>
        <v>9788829853199</v>
      </c>
      <c r="G29" t="s">
        <v>69</v>
      </c>
      <c r="H29" t="s">
        <v>70</v>
      </c>
      <c r="I29" t="s">
        <v>71</v>
      </c>
      <c r="J29">
        <v>1</v>
      </c>
      <c r="K29" t="s">
        <v>72</v>
      </c>
      <c r="L29">
        <v>21.2</v>
      </c>
      <c r="M29">
        <v>2018</v>
      </c>
      <c r="N29" t="s">
        <v>30</v>
      </c>
      <c r="O29" t="s">
        <v>29</v>
      </c>
      <c r="P29" t="s">
        <v>30</v>
      </c>
    </row>
    <row r="30" spans="1:16">
      <c r="A30">
        <v>1</v>
      </c>
      <c r="B30" t="s">
        <v>83</v>
      </c>
      <c r="C30" t="s">
        <v>21</v>
      </c>
      <c r="D30" t="s">
        <v>22</v>
      </c>
      <c r="E30" t="s">
        <v>60</v>
      </c>
      <c r="F30" t="str">
        <f>"9788869171062"</f>
        <v>9788869171062</v>
      </c>
      <c r="G30" t="s">
        <v>61</v>
      </c>
      <c r="H30" t="s">
        <v>62</v>
      </c>
      <c r="I30" t="s">
        <v>63</v>
      </c>
      <c r="J30">
        <v>1</v>
      </c>
      <c r="K30" t="s">
        <v>28</v>
      </c>
      <c r="L30">
        <v>14.1</v>
      </c>
      <c r="N30" t="s">
        <v>30</v>
      </c>
      <c r="O30" t="s">
        <v>29</v>
      </c>
      <c r="P30" t="s">
        <v>30</v>
      </c>
    </row>
    <row r="31" spans="1:16">
      <c r="A31">
        <v>1</v>
      </c>
      <c r="B31" t="s">
        <v>83</v>
      </c>
      <c r="C31" t="s">
        <v>21</v>
      </c>
      <c r="D31" t="s">
        <v>22</v>
      </c>
      <c r="E31" t="s">
        <v>57</v>
      </c>
      <c r="F31" t="str">
        <f>"9788869104190"</f>
        <v>9788869104190</v>
      </c>
      <c r="G31" t="s">
        <v>58</v>
      </c>
      <c r="H31" t="s">
        <v>59</v>
      </c>
      <c r="I31" t="s">
        <v>26</v>
      </c>
      <c r="J31" t="s">
        <v>27</v>
      </c>
      <c r="K31" t="s">
        <v>48</v>
      </c>
      <c r="L31">
        <v>21.6</v>
      </c>
      <c r="M31">
        <v>2018</v>
      </c>
      <c r="N31" t="s">
        <v>30</v>
      </c>
      <c r="O31" t="s">
        <v>29</v>
      </c>
      <c r="P31" t="s">
        <v>30</v>
      </c>
    </row>
    <row r="32" spans="1:16">
      <c r="A32">
        <v>1</v>
      </c>
      <c r="B32" t="s">
        <v>83</v>
      </c>
      <c r="C32" t="s">
        <v>21</v>
      </c>
      <c r="D32" t="s">
        <v>22</v>
      </c>
      <c r="E32" t="s">
        <v>45</v>
      </c>
      <c r="F32" t="str">
        <f>"9788869105586"</f>
        <v>9788869105586</v>
      </c>
      <c r="G32" t="s">
        <v>46</v>
      </c>
      <c r="H32" t="s">
        <v>47</v>
      </c>
      <c r="I32" t="s">
        <v>26</v>
      </c>
      <c r="J32">
        <v>1</v>
      </c>
      <c r="K32" t="s">
        <v>48</v>
      </c>
      <c r="L32">
        <v>23.9</v>
      </c>
      <c r="M32">
        <v>2019</v>
      </c>
      <c r="N32" t="s">
        <v>30</v>
      </c>
      <c r="O32" t="s">
        <v>29</v>
      </c>
      <c r="P32" t="s">
        <v>30</v>
      </c>
    </row>
    <row r="33" spans="1:16">
      <c r="A33">
        <v>1</v>
      </c>
      <c r="B33" t="s">
        <v>83</v>
      </c>
      <c r="C33" t="s">
        <v>21</v>
      </c>
      <c r="D33" t="s">
        <v>22</v>
      </c>
      <c r="E33" t="s">
        <v>64</v>
      </c>
      <c r="F33" t="str">
        <f>"9788842402879"</f>
        <v>9788842402879</v>
      </c>
      <c r="G33" t="s">
        <v>65</v>
      </c>
      <c r="H33" t="s">
        <v>66</v>
      </c>
      <c r="I33" t="s">
        <v>67</v>
      </c>
      <c r="J33">
        <v>1</v>
      </c>
      <c r="K33" t="s">
        <v>48</v>
      </c>
      <c r="L33">
        <v>14</v>
      </c>
      <c r="N33" t="s">
        <v>30</v>
      </c>
      <c r="O33" t="s">
        <v>29</v>
      </c>
      <c r="P33" t="s">
        <v>30</v>
      </c>
    </row>
    <row r="34" spans="1:16">
      <c r="A34">
        <v>1</v>
      </c>
      <c r="B34" t="s">
        <v>83</v>
      </c>
      <c r="C34" t="s">
        <v>21</v>
      </c>
      <c r="D34" t="s">
        <v>22</v>
      </c>
      <c r="E34" t="s">
        <v>80</v>
      </c>
      <c r="F34" t="str">
        <f>"9788869103087"</f>
        <v>9788869103087</v>
      </c>
      <c r="G34" t="s">
        <v>81</v>
      </c>
      <c r="H34" t="s">
        <v>82</v>
      </c>
      <c r="I34" t="s">
        <v>26</v>
      </c>
      <c r="J34" t="s">
        <v>27</v>
      </c>
      <c r="K34" t="s">
        <v>48</v>
      </c>
      <c r="L34">
        <v>10.9</v>
      </c>
      <c r="M34">
        <v>2017</v>
      </c>
      <c r="N34" t="s">
        <v>30</v>
      </c>
      <c r="O34" t="s">
        <v>29</v>
      </c>
      <c r="P34" t="s">
        <v>30</v>
      </c>
    </row>
    <row r="35" spans="1:16">
      <c r="A35">
        <v>1</v>
      </c>
      <c r="B35" t="s">
        <v>83</v>
      </c>
      <c r="C35" t="s">
        <v>21</v>
      </c>
      <c r="D35" t="s">
        <v>22</v>
      </c>
      <c r="E35" t="s">
        <v>73</v>
      </c>
      <c r="F35" t="str">
        <f>"9788826818917"</f>
        <v>9788826818917</v>
      </c>
      <c r="G35" t="s">
        <v>74</v>
      </c>
      <c r="H35" t="s">
        <v>75</v>
      </c>
      <c r="I35" t="s">
        <v>76</v>
      </c>
      <c r="J35" t="s">
        <v>27</v>
      </c>
      <c r="K35" t="s">
        <v>77</v>
      </c>
      <c r="L35">
        <v>28.5</v>
      </c>
      <c r="N35" t="s">
        <v>30</v>
      </c>
      <c r="O35" t="s">
        <v>29</v>
      </c>
      <c r="P35" t="s">
        <v>30</v>
      </c>
    </row>
    <row r="36" spans="1:16">
      <c r="A36">
        <v>1</v>
      </c>
      <c r="B36" t="s">
        <v>83</v>
      </c>
      <c r="C36" t="s">
        <v>21</v>
      </c>
      <c r="D36" t="s">
        <v>22</v>
      </c>
      <c r="E36" t="s">
        <v>35</v>
      </c>
      <c r="F36" t="str">
        <f>"9788824767200"</f>
        <v>9788824767200</v>
      </c>
      <c r="G36" t="s">
        <v>36</v>
      </c>
      <c r="H36" t="s">
        <v>37</v>
      </c>
      <c r="I36" t="s">
        <v>38</v>
      </c>
      <c r="J36">
        <v>1</v>
      </c>
      <c r="K36" t="s">
        <v>39</v>
      </c>
      <c r="L36">
        <v>22.1</v>
      </c>
      <c r="M36">
        <v>2018</v>
      </c>
      <c r="N36" t="s">
        <v>30</v>
      </c>
      <c r="O36" t="s">
        <v>29</v>
      </c>
      <c r="P36" t="s">
        <v>30</v>
      </c>
    </row>
    <row r="37" spans="1:16">
      <c r="A37">
        <v>1</v>
      </c>
      <c r="B37" t="s">
        <v>84</v>
      </c>
      <c r="C37" t="s">
        <v>21</v>
      </c>
      <c r="D37" t="s">
        <v>22</v>
      </c>
      <c r="E37" t="s">
        <v>57</v>
      </c>
      <c r="F37" t="str">
        <f>"9788869104190"</f>
        <v>9788869104190</v>
      </c>
      <c r="G37" t="s">
        <v>58</v>
      </c>
      <c r="H37" t="s">
        <v>59</v>
      </c>
      <c r="I37" t="s">
        <v>26</v>
      </c>
      <c r="J37" t="s">
        <v>27</v>
      </c>
      <c r="K37" t="s">
        <v>48</v>
      </c>
      <c r="L37">
        <v>21.6</v>
      </c>
      <c r="M37">
        <v>2018</v>
      </c>
      <c r="N37" t="s">
        <v>30</v>
      </c>
      <c r="O37" t="s">
        <v>29</v>
      </c>
      <c r="P37" t="s">
        <v>30</v>
      </c>
    </row>
    <row r="38" spans="1:16">
      <c r="A38">
        <v>1</v>
      </c>
      <c r="B38" t="s">
        <v>84</v>
      </c>
      <c r="C38" t="s">
        <v>21</v>
      </c>
      <c r="D38" t="s">
        <v>22</v>
      </c>
      <c r="E38" t="s">
        <v>73</v>
      </c>
      <c r="F38" t="str">
        <f>"9788826818917"</f>
        <v>9788826818917</v>
      </c>
      <c r="G38" t="s">
        <v>74</v>
      </c>
      <c r="H38" t="s">
        <v>75</v>
      </c>
      <c r="I38" t="s">
        <v>76</v>
      </c>
      <c r="J38" t="s">
        <v>27</v>
      </c>
      <c r="K38" t="s">
        <v>77</v>
      </c>
      <c r="L38">
        <v>28.5</v>
      </c>
      <c r="N38" t="s">
        <v>30</v>
      </c>
      <c r="O38" t="s">
        <v>29</v>
      </c>
      <c r="P38" t="s">
        <v>30</v>
      </c>
    </row>
    <row r="39" spans="1:16">
      <c r="A39">
        <v>1</v>
      </c>
      <c r="B39" t="s">
        <v>84</v>
      </c>
      <c r="C39" t="s">
        <v>21</v>
      </c>
      <c r="D39" t="s">
        <v>22</v>
      </c>
      <c r="E39" t="s">
        <v>31</v>
      </c>
      <c r="F39" t="str">
        <f>"9788883394904"</f>
        <v>9788883394904</v>
      </c>
      <c r="G39" t="s">
        <v>32</v>
      </c>
      <c r="H39" t="s">
        <v>33</v>
      </c>
      <c r="I39" t="s">
        <v>26</v>
      </c>
      <c r="J39">
        <v>1</v>
      </c>
      <c r="K39" t="s">
        <v>34</v>
      </c>
      <c r="L39">
        <v>21.4</v>
      </c>
      <c r="M39">
        <v>2019</v>
      </c>
      <c r="N39" t="s">
        <v>30</v>
      </c>
      <c r="O39" t="s">
        <v>29</v>
      </c>
      <c r="P39" t="s">
        <v>30</v>
      </c>
    </row>
    <row r="40" spans="1:16">
      <c r="A40">
        <v>1</v>
      </c>
      <c r="B40" t="s">
        <v>84</v>
      </c>
      <c r="C40" t="s">
        <v>21</v>
      </c>
      <c r="D40" t="s">
        <v>22</v>
      </c>
      <c r="E40" t="s">
        <v>53</v>
      </c>
      <c r="F40" t="str">
        <f>"9788869173066"</f>
        <v>9788869173066</v>
      </c>
      <c r="G40" t="s">
        <v>54</v>
      </c>
      <c r="H40" t="s">
        <v>55</v>
      </c>
      <c r="I40" t="s">
        <v>56</v>
      </c>
      <c r="J40" t="s">
        <v>27</v>
      </c>
      <c r="K40" t="s">
        <v>28</v>
      </c>
      <c r="L40">
        <v>31.6</v>
      </c>
      <c r="M40">
        <v>2019</v>
      </c>
      <c r="N40" t="s">
        <v>30</v>
      </c>
      <c r="O40" t="s">
        <v>29</v>
      </c>
      <c r="P40" t="s">
        <v>30</v>
      </c>
    </row>
    <row r="41" spans="1:16">
      <c r="A41">
        <v>1</v>
      </c>
      <c r="B41" t="s">
        <v>84</v>
      </c>
      <c r="C41" t="s">
        <v>21</v>
      </c>
      <c r="D41" t="s">
        <v>22</v>
      </c>
      <c r="E41" t="s">
        <v>60</v>
      </c>
      <c r="F41" t="str">
        <f>"9788869170911"</f>
        <v>9788869170911</v>
      </c>
      <c r="G41" t="s">
        <v>61</v>
      </c>
      <c r="H41" t="s">
        <v>78</v>
      </c>
      <c r="I41" t="s">
        <v>79</v>
      </c>
      <c r="J41">
        <v>1</v>
      </c>
      <c r="K41" t="s">
        <v>28</v>
      </c>
      <c r="L41">
        <v>14.8</v>
      </c>
      <c r="N41" t="s">
        <v>30</v>
      </c>
      <c r="O41" t="s">
        <v>29</v>
      </c>
      <c r="P41" t="s">
        <v>30</v>
      </c>
    </row>
    <row r="42" spans="1:16">
      <c r="A42">
        <v>1</v>
      </c>
      <c r="B42" t="s">
        <v>84</v>
      </c>
      <c r="C42" t="s">
        <v>21</v>
      </c>
      <c r="D42" t="s">
        <v>22</v>
      </c>
      <c r="E42" t="s">
        <v>49</v>
      </c>
      <c r="F42" t="str">
        <f>"9788824758765"</f>
        <v>9788824758765</v>
      </c>
      <c r="G42" t="s">
        <v>50</v>
      </c>
      <c r="H42" t="s">
        <v>51</v>
      </c>
      <c r="I42" t="s">
        <v>52</v>
      </c>
      <c r="J42">
        <v>1</v>
      </c>
      <c r="K42" t="s">
        <v>39</v>
      </c>
      <c r="L42">
        <v>29.4</v>
      </c>
      <c r="M42">
        <v>2017</v>
      </c>
      <c r="N42" t="s">
        <v>30</v>
      </c>
      <c r="O42" t="s">
        <v>29</v>
      </c>
      <c r="P42" t="s">
        <v>30</v>
      </c>
    </row>
    <row r="43" spans="1:16">
      <c r="A43">
        <v>1</v>
      </c>
      <c r="B43" t="s">
        <v>84</v>
      </c>
      <c r="C43" t="s">
        <v>21</v>
      </c>
      <c r="D43" t="s">
        <v>22</v>
      </c>
      <c r="E43" t="s">
        <v>80</v>
      </c>
      <c r="F43" t="str">
        <f>"9788869103087"</f>
        <v>9788869103087</v>
      </c>
      <c r="G43" t="s">
        <v>81</v>
      </c>
      <c r="H43" t="s">
        <v>82</v>
      </c>
      <c r="I43" t="s">
        <v>26</v>
      </c>
      <c r="J43" t="s">
        <v>27</v>
      </c>
      <c r="K43" t="s">
        <v>48</v>
      </c>
      <c r="L43">
        <v>10.9</v>
      </c>
      <c r="M43">
        <v>2017</v>
      </c>
      <c r="N43" t="s">
        <v>30</v>
      </c>
      <c r="O43" t="s">
        <v>29</v>
      </c>
      <c r="P43" t="s">
        <v>30</v>
      </c>
    </row>
    <row r="44" spans="1:16">
      <c r="A44">
        <v>1</v>
      </c>
      <c r="B44" t="s">
        <v>84</v>
      </c>
      <c r="C44" t="s">
        <v>21</v>
      </c>
      <c r="D44" t="s">
        <v>22</v>
      </c>
      <c r="E44" t="s">
        <v>40</v>
      </c>
      <c r="F44" t="str">
        <f>"9788805072507"</f>
        <v>9788805072507</v>
      </c>
      <c r="G44" t="s">
        <v>41</v>
      </c>
      <c r="H44" t="s">
        <v>42</v>
      </c>
      <c r="I44" t="s">
        <v>43</v>
      </c>
      <c r="J44">
        <v>1</v>
      </c>
      <c r="K44" t="s">
        <v>44</v>
      </c>
      <c r="L44">
        <v>10.8</v>
      </c>
      <c r="N44" t="s">
        <v>30</v>
      </c>
      <c r="O44" t="s">
        <v>29</v>
      </c>
      <c r="P44" t="s">
        <v>30</v>
      </c>
    </row>
    <row r="45" spans="1:16">
      <c r="A45">
        <v>1</v>
      </c>
      <c r="B45" t="s">
        <v>84</v>
      </c>
      <c r="C45" t="s">
        <v>21</v>
      </c>
      <c r="D45" t="s">
        <v>22</v>
      </c>
      <c r="E45" t="s">
        <v>45</v>
      </c>
      <c r="F45" t="str">
        <f>"9788869105586"</f>
        <v>9788869105586</v>
      </c>
      <c r="G45" t="s">
        <v>46</v>
      </c>
      <c r="H45" t="s">
        <v>47</v>
      </c>
      <c r="I45" t="s">
        <v>26</v>
      </c>
      <c r="J45">
        <v>1</v>
      </c>
      <c r="K45" t="s">
        <v>48</v>
      </c>
      <c r="L45">
        <v>23.9</v>
      </c>
      <c r="M45">
        <v>2019</v>
      </c>
      <c r="N45" t="s">
        <v>30</v>
      </c>
      <c r="O45" t="s">
        <v>29</v>
      </c>
      <c r="P45" t="s">
        <v>30</v>
      </c>
    </row>
    <row r="46" spans="1:16">
      <c r="A46">
        <v>1</v>
      </c>
      <c r="B46" t="s">
        <v>84</v>
      </c>
      <c r="C46" t="s">
        <v>21</v>
      </c>
      <c r="D46" t="s">
        <v>22</v>
      </c>
      <c r="E46" t="s">
        <v>60</v>
      </c>
      <c r="F46" t="str">
        <f>"9788869171062"</f>
        <v>9788869171062</v>
      </c>
      <c r="G46" t="s">
        <v>61</v>
      </c>
      <c r="H46" t="s">
        <v>62</v>
      </c>
      <c r="I46" t="s">
        <v>63</v>
      </c>
      <c r="J46">
        <v>1</v>
      </c>
      <c r="K46" t="s">
        <v>28</v>
      </c>
      <c r="L46">
        <v>14.1</v>
      </c>
      <c r="N46" t="s">
        <v>30</v>
      </c>
      <c r="O46" t="s">
        <v>29</v>
      </c>
      <c r="P46" t="s">
        <v>30</v>
      </c>
    </row>
    <row r="47" spans="1:16">
      <c r="A47">
        <v>1</v>
      </c>
      <c r="B47" t="s">
        <v>84</v>
      </c>
      <c r="C47" t="s">
        <v>21</v>
      </c>
      <c r="D47" t="s">
        <v>22</v>
      </c>
      <c r="E47" t="s">
        <v>35</v>
      </c>
      <c r="F47" t="str">
        <f>"9788824767200"</f>
        <v>9788824767200</v>
      </c>
      <c r="G47" t="s">
        <v>36</v>
      </c>
      <c r="H47" t="s">
        <v>37</v>
      </c>
      <c r="I47" t="s">
        <v>38</v>
      </c>
      <c r="J47">
        <v>1</v>
      </c>
      <c r="K47" t="s">
        <v>39</v>
      </c>
      <c r="L47">
        <v>22.1</v>
      </c>
      <c r="M47">
        <v>2018</v>
      </c>
      <c r="N47" t="s">
        <v>30</v>
      </c>
      <c r="O47" t="s">
        <v>29</v>
      </c>
      <c r="P47" t="s">
        <v>30</v>
      </c>
    </row>
    <row r="48" spans="1:16">
      <c r="A48">
        <v>1</v>
      </c>
      <c r="B48" t="s">
        <v>84</v>
      </c>
      <c r="C48" t="s">
        <v>21</v>
      </c>
      <c r="D48" t="s">
        <v>22</v>
      </c>
      <c r="E48" t="s">
        <v>23</v>
      </c>
      <c r="F48" t="str">
        <f>"9788869175152"</f>
        <v>9788869175152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>
        <v>24.6</v>
      </c>
      <c r="M48">
        <v>2021</v>
      </c>
      <c r="N48" t="s">
        <v>29</v>
      </c>
      <c r="O48" t="s">
        <v>29</v>
      </c>
      <c r="P48" t="s">
        <v>30</v>
      </c>
    </row>
    <row r="49" spans="1:16">
      <c r="A49">
        <v>1</v>
      </c>
      <c r="B49" t="s">
        <v>84</v>
      </c>
      <c r="C49" t="s">
        <v>21</v>
      </c>
      <c r="D49" t="s">
        <v>22</v>
      </c>
      <c r="E49" t="s">
        <v>68</v>
      </c>
      <c r="F49" t="str">
        <f>"9788829853199"</f>
        <v>9788829853199</v>
      </c>
      <c r="G49" t="s">
        <v>69</v>
      </c>
      <c r="H49" t="s">
        <v>70</v>
      </c>
      <c r="I49" t="s">
        <v>71</v>
      </c>
      <c r="J49">
        <v>1</v>
      </c>
      <c r="K49" t="s">
        <v>72</v>
      </c>
      <c r="L49">
        <v>21.2</v>
      </c>
      <c r="N49" t="s">
        <v>30</v>
      </c>
      <c r="O49" t="s">
        <v>29</v>
      </c>
      <c r="P49" t="s">
        <v>30</v>
      </c>
    </row>
    <row r="50" spans="1:16">
      <c r="A50">
        <v>1</v>
      </c>
      <c r="B50" t="s">
        <v>84</v>
      </c>
      <c r="C50" t="s">
        <v>21</v>
      </c>
      <c r="D50" t="s">
        <v>22</v>
      </c>
      <c r="E50" t="s">
        <v>64</v>
      </c>
      <c r="F50" t="str">
        <f>"9788842402879"</f>
        <v>9788842402879</v>
      </c>
      <c r="G50" t="s">
        <v>65</v>
      </c>
      <c r="H50" t="s">
        <v>66</v>
      </c>
      <c r="I50" t="s">
        <v>67</v>
      </c>
      <c r="J50">
        <v>1</v>
      </c>
      <c r="K50" t="s">
        <v>48</v>
      </c>
      <c r="L50">
        <v>14</v>
      </c>
      <c r="N50" t="s">
        <v>30</v>
      </c>
      <c r="O50" t="s">
        <v>29</v>
      </c>
      <c r="P50" t="s">
        <v>30</v>
      </c>
    </row>
    <row r="51" spans="1:16">
      <c r="A51">
        <v>1</v>
      </c>
      <c r="B51" t="s">
        <v>85</v>
      </c>
      <c r="C51" t="s">
        <v>21</v>
      </c>
      <c r="D51" t="s">
        <v>22</v>
      </c>
      <c r="E51" t="s">
        <v>57</v>
      </c>
      <c r="F51" t="str">
        <f>"9788869104190"</f>
        <v>9788869104190</v>
      </c>
      <c r="G51" t="s">
        <v>58</v>
      </c>
      <c r="H51" t="s">
        <v>59</v>
      </c>
      <c r="I51" t="s">
        <v>26</v>
      </c>
      <c r="J51" t="s">
        <v>27</v>
      </c>
      <c r="K51" t="s">
        <v>48</v>
      </c>
      <c r="L51">
        <v>21.6</v>
      </c>
      <c r="M51">
        <v>2018</v>
      </c>
      <c r="N51" t="s">
        <v>30</v>
      </c>
      <c r="O51" t="s">
        <v>29</v>
      </c>
      <c r="P51" t="s">
        <v>30</v>
      </c>
    </row>
    <row r="52" spans="1:16">
      <c r="A52">
        <v>1</v>
      </c>
      <c r="B52" t="s">
        <v>85</v>
      </c>
      <c r="C52" t="s">
        <v>21</v>
      </c>
      <c r="D52" t="s">
        <v>22</v>
      </c>
      <c r="E52" t="s">
        <v>45</v>
      </c>
      <c r="F52" t="str">
        <f>"9788869105586"</f>
        <v>9788869105586</v>
      </c>
      <c r="G52" t="s">
        <v>46</v>
      </c>
      <c r="H52" t="s">
        <v>47</v>
      </c>
      <c r="I52" t="s">
        <v>26</v>
      </c>
      <c r="J52">
        <v>1</v>
      </c>
      <c r="K52" t="s">
        <v>48</v>
      </c>
      <c r="L52">
        <v>23.9</v>
      </c>
      <c r="M52">
        <v>2019</v>
      </c>
      <c r="N52" t="s">
        <v>30</v>
      </c>
      <c r="O52" t="s">
        <v>29</v>
      </c>
      <c r="P52" t="s">
        <v>30</v>
      </c>
    </row>
    <row r="53" spans="1:16">
      <c r="A53">
        <v>1</v>
      </c>
      <c r="B53" t="s">
        <v>85</v>
      </c>
      <c r="C53" t="s">
        <v>21</v>
      </c>
      <c r="D53" t="s">
        <v>22</v>
      </c>
      <c r="E53" t="s">
        <v>73</v>
      </c>
      <c r="F53" t="str">
        <f>"9788826818917"</f>
        <v>9788826818917</v>
      </c>
      <c r="G53" t="s">
        <v>74</v>
      </c>
      <c r="H53" t="s">
        <v>75</v>
      </c>
      <c r="I53" t="s">
        <v>76</v>
      </c>
      <c r="J53" t="s">
        <v>27</v>
      </c>
      <c r="K53" t="s">
        <v>77</v>
      </c>
      <c r="L53">
        <v>28.5</v>
      </c>
      <c r="N53" t="s">
        <v>30</v>
      </c>
      <c r="O53" t="s">
        <v>29</v>
      </c>
      <c r="P53" t="s">
        <v>30</v>
      </c>
    </row>
    <row r="54" spans="1:16">
      <c r="A54">
        <v>1</v>
      </c>
      <c r="B54" t="s">
        <v>85</v>
      </c>
      <c r="C54" t="s">
        <v>21</v>
      </c>
      <c r="D54" t="s">
        <v>22</v>
      </c>
      <c r="E54" t="s">
        <v>23</v>
      </c>
      <c r="F54" t="str">
        <f>"9788869175152"</f>
        <v>9788869175152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>
        <v>24.6</v>
      </c>
      <c r="M54">
        <v>2021</v>
      </c>
      <c r="N54" t="s">
        <v>29</v>
      </c>
      <c r="O54" t="s">
        <v>29</v>
      </c>
      <c r="P54" t="s">
        <v>30</v>
      </c>
    </row>
    <row r="55" spans="1:16">
      <c r="A55">
        <v>1</v>
      </c>
      <c r="B55" t="s">
        <v>85</v>
      </c>
      <c r="C55" t="s">
        <v>21</v>
      </c>
      <c r="D55" t="s">
        <v>22</v>
      </c>
      <c r="E55" t="s">
        <v>60</v>
      </c>
      <c r="F55" t="str">
        <f>"9788869170911"</f>
        <v>9788869170911</v>
      </c>
      <c r="G55" t="s">
        <v>61</v>
      </c>
      <c r="H55" t="s">
        <v>78</v>
      </c>
      <c r="I55" t="s">
        <v>79</v>
      </c>
      <c r="J55">
        <v>1</v>
      </c>
      <c r="K55" t="s">
        <v>28</v>
      </c>
      <c r="L55">
        <v>14.8</v>
      </c>
      <c r="N55" t="s">
        <v>30</v>
      </c>
      <c r="O55" t="s">
        <v>29</v>
      </c>
      <c r="P55" t="s">
        <v>30</v>
      </c>
    </row>
    <row r="56" spans="1:16">
      <c r="A56">
        <v>1</v>
      </c>
      <c r="B56" t="s">
        <v>85</v>
      </c>
      <c r="C56" t="s">
        <v>21</v>
      </c>
      <c r="D56" t="s">
        <v>22</v>
      </c>
      <c r="E56" t="s">
        <v>60</v>
      </c>
      <c r="F56" t="str">
        <f>"9788869171062"</f>
        <v>9788869171062</v>
      </c>
      <c r="G56" t="s">
        <v>61</v>
      </c>
      <c r="H56" t="s">
        <v>62</v>
      </c>
      <c r="I56" t="s">
        <v>63</v>
      </c>
      <c r="J56">
        <v>1</v>
      </c>
      <c r="K56" t="s">
        <v>28</v>
      </c>
      <c r="L56">
        <v>14.1</v>
      </c>
      <c r="N56" t="s">
        <v>30</v>
      </c>
      <c r="O56" t="s">
        <v>29</v>
      </c>
      <c r="P56" t="s">
        <v>30</v>
      </c>
    </row>
    <row r="57" spans="1:16">
      <c r="A57">
        <v>1</v>
      </c>
      <c r="B57" t="s">
        <v>85</v>
      </c>
      <c r="C57" t="s">
        <v>21</v>
      </c>
      <c r="D57" t="s">
        <v>22</v>
      </c>
      <c r="E57" t="s">
        <v>64</v>
      </c>
      <c r="F57" t="str">
        <f>"9788842402879"</f>
        <v>9788842402879</v>
      </c>
      <c r="G57" t="s">
        <v>65</v>
      </c>
      <c r="H57" t="s">
        <v>66</v>
      </c>
      <c r="I57" t="s">
        <v>67</v>
      </c>
      <c r="J57">
        <v>1</v>
      </c>
      <c r="K57" t="s">
        <v>48</v>
      </c>
      <c r="L57">
        <v>14</v>
      </c>
      <c r="M57">
        <v>2018</v>
      </c>
      <c r="N57" t="s">
        <v>30</v>
      </c>
      <c r="O57" t="s">
        <v>29</v>
      </c>
      <c r="P57" t="s">
        <v>30</v>
      </c>
    </row>
    <row r="58" spans="1:16">
      <c r="A58">
        <v>1</v>
      </c>
      <c r="B58" t="s">
        <v>85</v>
      </c>
      <c r="C58" t="s">
        <v>21</v>
      </c>
      <c r="D58" t="s">
        <v>22</v>
      </c>
      <c r="E58" t="s">
        <v>80</v>
      </c>
      <c r="F58" t="str">
        <f>"9788869103087"</f>
        <v>9788869103087</v>
      </c>
      <c r="G58" t="s">
        <v>81</v>
      </c>
      <c r="H58" t="s">
        <v>82</v>
      </c>
      <c r="I58" t="s">
        <v>26</v>
      </c>
      <c r="J58" t="s">
        <v>27</v>
      </c>
      <c r="K58" t="s">
        <v>48</v>
      </c>
      <c r="L58">
        <v>10.9</v>
      </c>
      <c r="M58">
        <v>2018</v>
      </c>
      <c r="N58" t="s">
        <v>30</v>
      </c>
      <c r="O58" t="s">
        <v>29</v>
      </c>
      <c r="P58" t="s">
        <v>30</v>
      </c>
    </row>
    <row r="59" spans="1:16">
      <c r="A59">
        <v>1</v>
      </c>
      <c r="B59" t="s">
        <v>85</v>
      </c>
      <c r="C59" t="s">
        <v>21</v>
      </c>
      <c r="D59" t="s">
        <v>22</v>
      </c>
      <c r="E59" t="s">
        <v>53</v>
      </c>
      <c r="F59" t="str">
        <f>"9788869173066"</f>
        <v>9788869173066</v>
      </c>
      <c r="G59" t="s">
        <v>54</v>
      </c>
      <c r="H59" t="s">
        <v>55</v>
      </c>
      <c r="I59" t="s">
        <v>56</v>
      </c>
      <c r="J59" t="s">
        <v>27</v>
      </c>
      <c r="K59" t="s">
        <v>28</v>
      </c>
      <c r="L59">
        <v>31.6</v>
      </c>
      <c r="M59">
        <v>2019</v>
      </c>
      <c r="N59" t="s">
        <v>30</v>
      </c>
      <c r="O59" t="s">
        <v>29</v>
      </c>
      <c r="P59" t="s">
        <v>30</v>
      </c>
    </row>
    <row r="60" spans="1:16">
      <c r="A60">
        <v>1</v>
      </c>
      <c r="B60" t="s">
        <v>85</v>
      </c>
      <c r="C60" t="s">
        <v>21</v>
      </c>
      <c r="D60" t="s">
        <v>22</v>
      </c>
      <c r="E60" t="s">
        <v>31</v>
      </c>
      <c r="F60" t="str">
        <f>"9788883394904"</f>
        <v>9788883394904</v>
      </c>
      <c r="G60" t="s">
        <v>32</v>
      </c>
      <c r="H60" t="s">
        <v>33</v>
      </c>
      <c r="I60" t="s">
        <v>26</v>
      </c>
      <c r="J60">
        <v>1</v>
      </c>
      <c r="K60" t="s">
        <v>34</v>
      </c>
      <c r="L60">
        <v>21.4</v>
      </c>
      <c r="M60">
        <v>2019</v>
      </c>
      <c r="N60" t="s">
        <v>30</v>
      </c>
      <c r="O60" t="s">
        <v>29</v>
      </c>
      <c r="P60" t="s">
        <v>30</v>
      </c>
    </row>
    <row r="61" spans="1:16">
      <c r="A61">
        <v>1</v>
      </c>
      <c r="B61" t="s">
        <v>85</v>
      </c>
      <c r="C61" t="s">
        <v>21</v>
      </c>
      <c r="D61" t="s">
        <v>22</v>
      </c>
      <c r="E61" t="s">
        <v>35</v>
      </c>
      <c r="F61" t="str">
        <f>"9788824767200"</f>
        <v>9788824767200</v>
      </c>
      <c r="G61" t="s">
        <v>36</v>
      </c>
      <c r="H61" t="s">
        <v>37</v>
      </c>
      <c r="I61" t="s">
        <v>38</v>
      </c>
      <c r="J61">
        <v>1</v>
      </c>
      <c r="K61" t="s">
        <v>39</v>
      </c>
      <c r="L61">
        <v>22.1</v>
      </c>
      <c r="M61">
        <v>2018</v>
      </c>
      <c r="N61" t="s">
        <v>30</v>
      </c>
      <c r="O61" t="s">
        <v>29</v>
      </c>
      <c r="P61" t="s">
        <v>30</v>
      </c>
    </row>
    <row r="62" spans="1:16">
      <c r="A62">
        <v>1</v>
      </c>
      <c r="B62" t="s">
        <v>85</v>
      </c>
      <c r="C62" t="s">
        <v>21</v>
      </c>
      <c r="D62" t="s">
        <v>22</v>
      </c>
      <c r="E62" t="s">
        <v>40</v>
      </c>
      <c r="F62" t="str">
        <f>"9788805072507"</f>
        <v>9788805072507</v>
      </c>
      <c r="G62" t="s">
        <v>41</v>
      </c>
      <c r="H62" t="s">
        <v>42</v>
      </c>
      <c r="I62" t="s">
        <v>43</v>
      </c>
      <c r="J62">
        <v>1</v>
      </c>
      <c r="K62" t="s">
        <v>44</v>
      </c>
      <c r="L62">
        <v>10.8</v>
      </c>
      <c r="M62">
        <v>2018</v>
      </c>
      <c r="N62" t="s">
        <v>30</v>
      </c>
      <c r="O62" t="s">
        <v>29</v>
      </c>
      <c r="P62" t="s">
        <v>30</v>
      </c>
    </row>
    <row r="63" spans="1:16">
      <c r="A63">
        <v>1</v>
      </c>
      <c r="B63" t="s">
        <v>85</v>
      </c>
      <c r="C63" t="s">
        <v>21</v>
      </c>
      <c r="D63" t="s">
        <v>22</v>
      </c>
      <c r="E63" t="s">
        <v>49</v>
      </c>
      <c r="F63" t="str">
        <f>"9788824758765"</f>
        <v>9788824758765</v>
      </c>
      <c r="G63" t="s">
        <v>50</v>
      </c>
      <c r="H63" t="s">
        <v>51</v>
      </c>
      <c r="I63" t="s">
        <v>52</v>
      </c>
      <c r="J63">
        <v>1</v>
      </c>
      <c r="K63" t="s">
        <v>39</v>
      </c>
      <c r="L63">
        <v>29.4</v>
      </c>
      <c r="M63">
        <v>2018</v>
      </c>
      <c r="N63" t="s">
        <v>30</v>
      </c>
      <c r="O63" t="s">
        <v>29</v>
      </c>
      <c r="P63" t="s">
        <v>30</v>
      </c>
    </row>
    <row r="64" spans="1:16">
      <c r="A64">
        <v>1</v>
      </c>
      <c r="B64" t="s">
        <v>85</v>
      </c>
      <c r="C64" t="s">
        <v>21</v>
      </c>
      <c r="D64" t="s">
        <v>22</v>
      </c>
      <c r="E64" t="s">
        <v>68</v>
      </c>
      <c r="F64" t="str">
        <f>"9788829853199"</f>
        <v>9788829853199</v>
      </c>
      <c r="G64" t="s">
        <v>69</v>
      </c>
      <c r="H64" t="s">
        <v>70</v>
      </c>
      <c r="I64" t="s">
        <v>71</v>
      </c>
      <c r="J64">
        <v>1</v>
      </c>
      <c r="K64" t="s">
        <v>72</v>
      </c>
      <c r="L64">
        <v>21.2</v>
      </c>
      <c r="M64">
        <v>2018</v>
      </c>
      <c r="N64" t="s">
        <v>30</v>
      </c>
      <c r="O64" t="s">
        <v>29</v>
      </c>
      <c r="P64" t="s">
        <v>30</v>
      </c>
    </row>
    <row r="65" spans="1:16">
      <c r="A65">
        <v>1</v>
      </c>
      <c r="B65" t="s">
        <v>86</v>
      </c>
      <c r="C65" t="s">
        <v>21</v>
      </c>
      <c r="D65" t="s">
        <v>22</v>
      </c>
      <c r="E65" t="s">
        <v>31</v>
      </c>
      <c r="F65" t="str">
        <f>"9788883394904"</f>
        <v>9788883394904</v>
      </c>
      <c r="G65" t="s">
        <v>32</v>
      </c>
      <c r="H65" t="s">
        <v>33</v>
      </c>
      <c r="I65" t="s">
        <v>26</v>
      </c>
      <c r="J65">
        <v>1</v>
      </c>
      <c r="K65" t="s">
        <v>34</v>
      </c>
      <c r="L65">
        <v>21.4</v>
      </c>
      <c r="N65" t="s">
        <v>30</v>
      </c>
      <c r="O65" t="s">
        <v>29</v>
      </c>
      <c r="P65" t="s">
        <v>30</v>
      </c>
    </row>
    <row r="66" spans="1:16">
      <c r="A66">
        <v>1</v>
      </c>
      <c r="B66" t="s">
        <v>86</v>
      </c>
      <c r="C66" t="s">
        <v>21</v>
      </c>
      <c r="D66" t="s">
        <v>22</v>
      </c>
      <c r="E66" t="s">
        <v>23</v>
      </c>
      <c r="F66" t="str">
        <f>"9788869175152"</f>
        <v>9788869175152</v>
      </c>
      <c r="G66" t="s">
        <v>24</v>
      </c>
      <c r="H66" t="s">
        <v>25</v>
      </c>
      <c r="I66" t="s">
        <v>26</v>
      </c>
      <c r="J66" t="s">
        <v>27</v>
      </c>
      <c r="K66" t="s">
        <v>28</v>
      </c>
      <c r="L66">
        <v>24.6</v>
      </c>
      <c r="M66">
        <v>2021</v>
      </c>
      <c r="N66" t="s">
        <v>29</v>
      </c>
      <c r="O66" t="s">
        <v>29</v>
      </c>
      <c r="P66" t="s">
        <v>30</v>
      </c>
    </row>
    <row r="67" spans="1:16">
      <c r="A67">
        <v>1</v>
      </c>
      <c r="B67" t="s">
        <v>86</v>
      </c>
      <c r="C67" t="s">
        <v>21</v>
      </c>
      <c r="D67" t="s">
        <v>22</v>
      </c>
      <c r="E67" t="s">
        <v>64</v>
      </c>
      <c r="F67" t="str">
        <f>"9788842402879"</f>
        <v>9788842402879</v>
      </c>
      <c r="G67" t="s">
        <v>65</v>
      </c>
      <c r="H67" t="s">
        <v>66</v>
      </c>
      <c r="I67" t="s">
        <v>67</v>
      </c>
      <c r="J67">
        <v>1</v>
      </c>
      <c r="K67" t="s">
        <v>48</v>
      </c>
      <c r="L67">
        <v>14</v>
      </c>
      <c r="N67" t="s">
        <v>30</v>
      </c>
      <c r="O67" t="s">
        <v>29</v>
      </c>
      <c r="P67" t="s">
        <v>30</v>
      </c>
    </row>
    <row r="68" spans="1:16">
      <c r="A68">
        <v>1</v>
      </c>
      <c r="B68" t="s">
        <v>86</v>
      </c>
      <c r="C68" t="s">
        <v>21</v>
      </c>
      <c r="D68" t="s">
        <v>22</v>
      </c>
      <c r="E68" t="s">
        <v>60</v>
      </c>
      <c r="F68" t="str">
        <f>"9788869171062"</f>
        <v>9788869171062</v>
      </c>
      <c r="G68" t="s">
        <v>61</v>
      </c>
      <c r="H68" t="s">
        <v>62</v>
      </c>
      <c r="I68" t="s">
        <v>63</v>
      </c>
      <c r="J68">
        <v>1</v>
      </c>
      <c r="K68" t="s">
        <v>28</v>
      </c>
      <c r="L68">
        <v>14.1</v>
      </c>
      <c r="N68" t="s">
        <v>30</v>
      </c>
      <c r="O68" t="s">
        <v>29</v>
      </c>
      <c r="P68" t="s">
        <v>30</v>
      </c>
    </row>
    <row r="69" spans="1:16">
      <c r="A69">
        <v>1</v>
      </c>
      <c r="B69" t="s">
        <v>86</v>
      </c>
      <c r="C69" t="s">
        <v>21</v>
      </c>
      <c r="D69" t="s">
        <v>22</v>
      </c>
      <c r="E69" t="s">
        <v>60</v>
      </c>
      <c r="F69" t="str">
        <f>"9788869170911"</f>
        <v>9788869170911</v>
      </c>
      <c r="G69" t="s">
        <v>61</v>
      </c>
      <c r="H69" t="s">
        <v>78</v>
      </c>
      <c r="I69" t="s">
        <v>79</v>
      </c>
      <c r="J69">
        <v>1</v>
      </c>
      <c r="K69" t="s">
        <v>28</v>
      </c>
      <c r="L69">
        <v>14.8</v>
      </c>
      <c r="N69" t="s">
        <v>30</v>
      </c>
      <c r="O69" t="s">
        <v>29</v>
      </c>
      <c r="P69" t="s">
        <v>30</v>
      </c>
    </row>
    <row r="70" spans="1:16">
      <c r="A70">
        <v>1</v>
      </c>
      <c r="B70" t="s">
        <v>86</v>
      </c>
      <c r="C70" t="s">
        <v>21</v>
      </c>
      <c r="D70" t="s">
        <v>22</v>
      </c>
      <c r="E70" t="s">
        <v>40</v>
      </c>
      <c r="F70" t="str">
        <f>"9788805072507"</f>
        <v>9788805072507</v>
      </c>
      <c r="G70" t="s">
        <v>41</v>
      </c>
      <c r="H70" t="s">
        <v>42</v>
      </c>
      <c r="I70" t="s">
        <v>43</v>
      </c>
      <c r="J70">
        <v>1</v>
      </c>
      <c r="K70" t="s">
        <v>44</v>
      </c>
      <c r="L70">
        <v>10.8</v>
      </c>
      <c r="N70" t="s">
        <v>30</v>
      </c>
      <c r="O70" t="s">
        <v>29</v>
      </c>
      <c r="P70" t="s">
        <v>30</v>
      </c>
    </row>
    <row r="71" spans="1:16">
      <c r="A71">
        <v>1</v>
      </c>
      <c r="B71" t="s">
        <v>86</v>
      </c>
      <c r="C71" t="s">
        <v>21</v>
      </c>
      <c r="D71" t="s">
        <v>22</v>
      </c>
      <c r="E71" t="s">
        <v>73</v>
      </c>
      <c r="F71" t="str">
        <f>"9788826818917"</f>
        <v>9788826818917</v>
      </c>
      <c r="G71" t="s">
        <v>74</v>
      </c>
      <c r="H71" t="s">
        <v>75</v>
      </c>
      <c r="I71" t="s">
        <v>76</v>
      </c>
      <c r="J71" t="s">
        <v>27</v>
      </c>
      <c r="K71" t="s">
        <v>77</v>
      </c>
      <c r="L71">
        <v>28.5</v>
      </c>
      <c r="N71" t="s">
        <v>30</v>
      </c>
      <c r="O71" t="s">
        <v>29</v>
      </c>
      <c r="P71" t="s">
        <v>30</v>
      </c>
    </row>
    <row r="72" spans="1:16">
      <c r="A72">
        <v>1</v>
      </c>
      <c r="B72" t="s">
        <v>86</v>
      </c>
      <c r="C72" t="s">
        <v>21</v>
      </c>
      <c r="D72" t="s">
        <v>22</v>
      </c>
      <c r="E72" t="s">
        <v>35</v>
      </c>
      <c r="F72" t="str">
        <f>"9788824767200"</f>
        <v>9788824767200</v>
      </c>
      <c r="G72" t="s">
        <v>36</v>
      </c>
      <c r="H72" t="s">
        <v>37</v>
      </c>
      <c r="I72" t="s">
        <v>38</v>
      </c>
      <c r="J72">
        <v>1</v>
      </c>
      <c r="K72" t="s">
        <v>39</v>
      </c>
      <c r="L72">
        <v>22.1</v>
      </c>
      <c r="N72" t="s">
        <v>30</v>
      </c>
      <c r="O72" t="s">
        <v>29</v>
      </c>
      <c r="P72" t="s">
        <v>30</v>
      </c>
    </row>
    <row r="73" spans="1:16">
      <c r="A73">
        <v>1</v>
      </c>
      <c r="B73" t="s">
        <v>86</v>
      </c>
      <c r="C73" t="s">
        <v>21</v>
      </c>
      <c r="D73" t="s">
        <v>22</v>
      </c>
      <c r="E73" t="s">
        <v>49</v>
      </c>
      <c r="F73" t="str">
        <f>"9788824758765"</f>
        <v>9788824758765</v>
      </c>
      <c r="G73" t="s">
        <v>50</v>
      </c>
      <c r="H73" t="s">
        <v>51</v>
      </c>
      <c r="I73" t="s">
        <v>52</v>
      </c>
      <c r="J73">
        <v>1</v>
      </c>
      <c r="K73" t="s">
        <v>39</v>
      </c>
      <c r="L73">
        <v>29.4</v>
      </c>
      <c r="N73" t="s">
        <v>30</v>
      </c>
      <c r="O73" t="s">
        <v>29</v>
      </c>
      <c r="P73" t="s">
        <v>30</v>
      </c>
    </row>
    <row r="74" spans="1:16">
      <c r="A74">
        <v>1</v>
      </c>
      <c r="B74" t="s">
        <v>86</v>
      </c>
      <c r="C74" t="s">
        <v>21</v>
      </c>
      <c r="D74" t="s">
        <v>22</v>
      </c>
      <c r="E74" t="s">
        <v>45</v>
      </c>
      <c r="F74" t="str">
        <f>"9788869105586"</f>
        <v>9788869105586</v>
      </c>
      <c r="G74" t="s">
        <v>46</v>
      </c>
      <c r="H74" t="s">
        <v>47</v>
      </c>
      <c r="I74" t="s">
        <v>26</v>
      </c>
      <c r="J74">
        <v>1</v>
      </c>
      <c r="K74" t="s">
        <v>48</v>
      </c>
      <c r="L74">
        <v>23.9</v>
      </c>
      <c r="N74" t="s">
        <v>30</v>
      </c>
      <c r="O74" t="s">
        <v>29</v>
      </c>
      <c r="P74" t="s">
        <v>30</v>
      </c>
    </row>
    <row r="75" spans="1:16">
      <c r="A75">
        <v>1</v>
      </c>
      <c r="B75" t="s">
        <v>86</v>
      </c>
      <c r="C75" t="s">
        <v>21</v>
      </c>
      <c r="D75" t="s">
        <v>22</v>
      </c>
      <c r="E75" t="s">
        <v>57</v>
      </c>
      <c r="F75" t="str">
        <f>"9788869104190"</f>
        <v>9788869104190</v>
      </c>
      <c r="G75" t="s">
        <v>58</v>
      </c>
      <c r="H75" t="s">
        <v>59</v>
      </c>
      <c r="I75" t="s">
        <v>26</v>
      </c>
      <c r="J75" t="s">
        <v>27</v>
      </c>
      <c r="K75" t="s">
        <v>48</v>
      </c>
      <c r="L75">
        <v>21.6</v>
      </c>
      <c r="N75" t="s">
        <v>30</v>
      </c>
      <c r="O75" t="s">
        <v>29</v>
      </c>
      <c r="P75" t="s">
        <v>30</v>
      </c>
    </row>
    <row r="76" spans="1:16">
      <c r="A76">
        <v>1</v>
      </c>
      <c r="B76" t="s">
        <v>86</v>
      </c>
      <c r="C76" t="s">
        <v>21</v>
      </c>
      <c r="D76" t="s">
        <v>22</v>
      </c>
      <c r="E76" t="s">
        <v>80</v>
      </c>
      <c r="F76" t="str">
        <f>"9788869103087"</f>
        <v>9788869103087</v>
      </c>
      <c r="G76" t="s">
        <v>81</v>
      </c>
      <c r="H76" t="s">
        <v>82</v>
      </c>
      <c r="I76" t="s">
        <v>26</v>
      </c>
      <c r="J76" t="s">
        <v>27</v>
      </c>
      <c r="K76" t="s">
        <v>48</v>
      </c>
      <c r="L76">
        <v>10.9</v>
      </c>
      <c r="N76" t="s">
        <v>30</v>
      </c>
      <c r="O76" t="s">
        <v>29</v>
      </c>
      <c r="P76" t="s">
        <v>30</v>
      </c>
    </row>
    <row r="77" spans="1:16">
      <c r="A77">
        <v>1</v>
      </c>
      <c r="B77" t="s">
        <v>86</v>
      </c>
      <c r="C77" t="s">
        <v>21</v>
      </c>
      <c r="D77" t="s">
        <v>22</v>
      </c>
      <c r="E77" t="s">
        <v>53</v>
      </c>
      <c r="F77" t="str">
        <f>"9788869173066"</f>
        <v>9788869173066</v>
      </c>
      <c r="G77" t="s">
        <v>54</v>
      </c>
      <c r="H77" t="s">
        <v>55</v>
      </c>
      <c r="I77" t="s">
        <v>56</v>
      </c>
      <c r="J77" t="s">
        <v>27</v>
      </c>
      <c r="K77" t="s">
        <v>28</v>
      </c>
      <c r="L77">
        <v>31.6</v>
      </c>
      <c r="N77" t="s">
        <v>30</v>
      </c>
      <c r="O77" t="s">
        <v>29</v>
      </c>
      <c r="P77" t="s">
        <v>30</v>
      </c>
    </row>
    <row r="78" spans="1:16">
      <c r="A78">
        <v>1</v>
      </c>
      <c r="B78" t="s">
        <v>86</v>
      </c>
      <c r="C78" t="s">
        <v>21</v>
      </c>
      <c r="D78" t="s">
        <v>22</v>
      </c>
      <c r="E78" t="s">
        <v>68</v>
      </c>
      <c r="F78" t="str">
        <f>"9788829853199"</f>
        <v>9788829853199</v>
      </c>
      <c r="G78" t="s">
        <v>69</v>
      </c>
      <c r="H78" t="s">
        <v>70</v>
      </c>
      <c r="I78" t="s">
        <v>71</v>
      </c>
      <c r="J78">
        <v>1</v>
      </c>
      <c r="K78" t="s">
        <v>72</v>
      </c>
      <c r="L78">
        <v>21.2</v>
      </c>
      <c r="N78" t="s">
        <v>30</v>
      </c>
      <c r="O78" t="s">
        <v>29</v>
      </c>
      <c r="P78" t="s">
        <v>30</v>
      </c>
    </row>
    <row r="79" spans="1:16">
      <c r="A79">
        <v>2</v>
      </c>
      <c r="B79" t="s">
        <v>20</v>
      </c>
      <c r="C79" t="s">
        <v>21</v>
      </c>
      <c r="D79" t="s">
        <v>22</v>
      </c>
      <c r="E79" t="s">
        <v>64</v>
      </c>
      <c r="F79" t="str">
        <f>"9788842402893"</f>
        <v>9788842402893</v>
      </c>
      <c r="G79" t="s">
        <v>65</v>
      </c>
      <c r="H79" t="s">
        <v>87</v>
      </c>
      <c r="I79" t="s">
        <v>88</v>
      </c>
      <c r="J79">
        <v>2</v>
      </c>
      <c r="K79" t="s">
        <v>48</v>
      </c>
      <c r="L79">
        <v>14</v>
      </c>
      <c r="N79" t="s">
        <v>30</v>
      </c>
      <c r="O79" t="s">
        <v>29</v>
      </c>
      <c r="P79" t="s">
        <v>30</v>
      </c>
    </row>
    <row r="80" spans="1:16">
      <c r="A80">
        <v>2</v>
      </c>
      <c r="B80" t="s">
        <v>20</v>
      </c>
      <c r="C80" t="s">
        <v>21</v>
      </c>
      <c r="D80" t="s">
        <v>22</v>
      </c>
      <c r="E80" t="s">
        <v>45</v>
      </c>
      <c r="F80" t="str">
        <f>"9788869105593"</f>
        <v>9788869105593</v>
      </c>
      <c r="G80" t="s">
        <v>46</v>
      </c>
      <c r="H80" t="s">
        <v>89</v>
      </c>
      <c r="I80" t="s">
        <v>26</v>
      </c>
      <c r="J80">
        <v>2</v>
      </c>
      <c r="K80" t="s">
        <v>48</v>
      </c>
      <c r="L80">
        <v>23.9</v>
      </c>
      <c r="N80" t="s">
        <v>30</v>
      </c>
      <c r="O80" t="s">
        <v>29</v>
      </c>
      <c r="P80" t="s">
        <v>30</v>
      </c>
    </row>
    <row r="81" spans="1:16">
      <c r="A81">
        <v>2</v>
      </c>
      <c r="B81" t="s">
        <v>20</v>
      </c>
      <c r="C81" t="s">
        <v>21</v>
      </c>
      <c r="D81" t="s">
        <v>22</v>
      </c>
      <c r="E81" t="s">
        <v>57</v>
      </c>
      <c r="F81" t="str">
        <f>"9788869104190"</f>
        <v>9788869104190</v>
      </c>
      <c r="G81" t="s">
        <v>58</v>
      </c>
      <c r="H81" t="s">
        <v>59</v>
      </c>
      <c r="I81" t="s">
        <v>26</v>
      </c>
      <c r="J81" t="s">
        <v>27</v>
      </c>
      <c r="K81" t="s">
        <v>48</v>
      </c>
      <c r="L81">
        <v>21.6</v>
      </c>
      <c r="N81" t="s">
        <v>30</v>
      </c>
      <c r="O81" t="s">
        <v>30</v>
      </c>
      <c r="P81" t="s">
        <v>30</v>
      </c>
    </row>
    <row r="82" spans="1:16">
      <c r="A82">
        <v>2</v>
      </c>
      <c r="B82" t="s">
        <v>20</v>
      </c>
      <c r="C82" t="s">
        <v>21</v>
      </c>
      <c r="D82" t="s">
        <v>22</v>
      </c>
      <c r="E82" t="s">
        <v>49</v>
      </c>
      <c r="F82" t="str">
        <f>"9788824758789"</f>
        <v>9788824758789</v>
      </c>
      <c r="G82" t="s">
        <v>50</v>
      </c>
      <c r="H82" t="s">
        <v>51</v>
      </c>
      <c r="I82" t="s">
        <v>90</v>
      </c>
      <c r="J82">
        <v>2</v>
      </c>
      <c r="K82" t="s">
        <v>39</v>
      </c>
      <c r="L82">
        <v>32.4</v>
      </c>
      <c r="N82" t="s">
        <v>30</v>
      </c>
      <c r="O82" t="s">
        <v>29</v>
      </c>
      <c r="P82" t="s">
        <v>30</v>
      </c>
    </row>
    <row r="83" spans="1:16">
      <c r="A83">
        <v>2</v>
      </c>
      <c r="B83" t="s">
        <v>20</v>
      </c>
      <c r="C83" t="s">
        <v>21</v>
      </c>
      <c r="D83" t="s">
        <v>22</v>
      </c>
      <c r="E83" t="s">
        <v>31</v>
      </c>
      <c r="F83" t="str">
        <f>"9788883394911"</f>
        <v>9788883394911</v>
      </c>
      <c r="G83" t="s">
        <v>32</v>
      </c>
      <c r="H83" t="s">
        <v>91</v>
      </c>
      <c r="I83" t="s">
        <v>26</v>
      </c>
      <c r="J83">
        <v>2</v>
      </c>
      <c r="K83" t="s">
        <v>34</v>
      </c>
      <c r="L83">
        <v>21.4</v>
      </c>
      <c r="N83" t="s">
        <v>30</v>
      </c>
      <c r="O83" t="s">
        <v>29</v>
      </c>
      <c r="P83" t="s">
        <v>30</v>
      </c>
    </row>
    <row r="84" spans="1:16">
      <c r="A84">
        <v>2</v>
      </c>
      <c r="B84" t="s">
        <v>20</v>
      </c>
      <c r="C84" t="s">
        <v>21</v>
      </c>
      <c r="D84" t="s">
        <v>22</v>
      </c>
      <c r="E84" t="s">
        <v>53</v>
      </c>
      <c r="F84" t="str">
        <f>"9788869173066"</f>
        <v>9788869173066</v>
      </c>
      <c r="G84" t="s">
        <v>54</v>
      </c>
      <c r="H84" t="s">
        <v>55</v>
      </c>
      <c r="I84" t="s">
        <v>56</v>
      </c>
      <c r="J84" t="s">
        <v>27</v>
      </c>
      <c r="K84" t="s">
        <v>28</v>
      </c>
      <c r="L84">
        <v>31.6</v>
      </c>
      <c r="N84" t="s">
        <v>30</v>
      </c>
      <c r="O84" t="s">
        <v>30</v>
      </c>
      <c r="P84" t="s">
        <v>30</v>
      </c>
    </row>
    <row r="85" spans="1:16">
      <c r="A85">
        <v>2</v>
      </c>
      <c r="B85" t="s">
        <v>20</v>
      </c>
      <c r="C85" t="s">
        <v>21</v>
      </c>
      <c r="D85" t="s">
        <v>22</v>
      </c>
      <c r="E85" t="s">
        <v>35</v>
      </c>
      <c r="F85" t="str">
        <f>"9788824767354"</f>
        <v>9788824767354</v>
      </c>
      <c r="G85" t="s">
        <v>36</v>
      </c>
      <c r="H85" t="s">
        <v>37</v>
      </c>
      <c r="I85" t="s">
        <v>92</v>
      </c>
      <c r="J85">
        <v>2</v>
      </c>
      <c r="K85" t="s">
        <v>39</v>
      </c>
      <c r="L85">
        <v>21.7</v>
      </c>
      <c r="N85" t="s">
        <v>30</v>
      </c>
      <c r="O85" t="s">
        <v>30</v>
      </c>
      <c r="P85" t="s">
        <v>93</v>
      </c>
    </row>
    <row r="86" spans="1:16">
      <c r="A86">
        <v>2</v>
      </c>
      <c r="B86" t="s">
        <v>20</v>
      </c>
      <c r="C86" t="s">
        <v>21</v>
      </c>
      <c r="D86" t="s">
        <v>22</v>
      </c>
      <c r="E86" t="s">
        <v>60</v>
      </c>
      <c r="F86" t="str">
        <f>"9788869170928"</f>
        <v>9788869170928</v>
      </c>
      <c r="G86" t="s">
        <v>61</v>
      </c>
      <c r="H86" t="s">
        <v>78</v>
      </c>
      <c r="I86" t="s">
        <v>94</v>
      </c>
      <c r="J86">
        <v>2</v>
      </c>
      <c r="K86" t="s">
        <v>28</v>
      </c>
      <c r="L86">
        <v>14.1</v>
      </c>
      <c r="N86" t="s">
        <v>30</v>
      </c>
      <c r="O86" t="s">
        <v>29</v>
      </c>
      <c r="P86" t="s">
        <v>30</v>
      </c>
    </row>
    <row r="87" spans="1:16">
      <c r="A87">
        <v>2</v>
      </c>
      <c r="B87" t="s">
        <v>20</v>
      </c>
      <c r="C87" t="s">
        <v>21</v>
      </c>
      <c r="D87" t="s">
        <v>22</v>
      </c>
      <c r="E87" t="s">
        <v>73</v>
      </c>
      <c r="F87" t="str">
        <f>"9788826818917"</f>
        <v>9788826818917</v>
      </c>
      <c r="G87" t="s">
        <v>74</v>
      </c>
      <c r="H87" t="s">
        <v>75</v>
      </c>
      <c r="I87" t="s">
        <v>76</v>
      </c>
      <c r="J87" t="s">
        <v>27</v>
      </c>
      <c r="K87" t="s">
        <v>77</v>
      </c>
      <c r="L87">
        <v>28.5</v>
      </c>
      <c r="N87" t="s">
        <v>30</v>
      </c>
      <c r="O87" t="s">
        <v>30</v>
      </c>
      <c r="P87" t="s">
        <v>30</v>
      </c>
    </row>
    <row r="88" spans="1:16">
      <c r="A88">
        <v>2</v>
      </c>
      <c r="B88" t="s">
        <v>20</v>
      </c>
      <c r="C88" t="s">
        <v>21</v>
      </c>
      <c r="D88" t="s">
        <v>22</v>
      </c>
      <c r="E88" t="s">
        <v>80</v>
      </c>
      <c r="F88" t="str">
        <f>"9788869103087"</f>
        <v>9788869103087</v>
      </c>
      <c r="G88" t="s">
        <v>81</v>
      </c>
      <c r="H88" t="s">
        <v>82</v>
      </c>
      <c r="I88" t="s">
        <v>26</v>
      </c>
      <c r="J88" t="s">
        <v>27</v>
      </c>
      <c r="K88" t="s">
        <v>48</v>
      </c>
      <c r="L88">
        <v>10.9</v>
      </c>
      <c r="N88" t="s">
        <v>30</v>
      </c>
      <c r="O88" t="s">
        <v>30</v>
      </c>
      <c r="P88" t="s">
        <v>30</v>
      </c>
    </row>
    <row r="89" spans="1:16">
      <c r="A89">
        <v>2</v>
      </c>
      <c r="B89" t="s">
        <v>20</v>
      </c>
      <c r="C89" t="s">
        <v>21</v>
      </c>
      <c r="D89" t="s">
        <v>22</v>
      </c>
      <c r="E89" t="s">
        <v>68</v>
      </c>
      <c r="F89" t="str">
        <f>"9788829853304"</f>
        <v>9788829853304</v>
      </c>
      <c r="G89" t="s">
        <v>69</v>
      </c>
      <c r="H89" t="s">
        <v>70</v>
      </c>
      <c r="I89" t="s">
        <v>95</v>
      </c>
      <c r="J89">
        <v>2</v>
      </c>
      <c r="K89" t="s">
        <v>72</v>
      </c>
      <c r="L89">
        <v>17.8</v>
      </c>
      <c r="N89" t="s">
        <v>30</v>
      </c>
      <c r="O89" t="s">
        <v>29</v>
      </c>
      <c r="P89" t="s">
        <v>30</v>
      </c>
    </row>
    <row r="90" spans="1:16">
      <c r="A90">
        <v>2</v>
      </c>
      <c r="B90" t="s">
        <v>20</v>
      </c>
      <c r="C90" t="s">
        <v>21</v>
      </c>
      <c r="D90" t="s">
        <v>22</v>
      </c>
      <c r="E90" t="s">
        <v>60</v>
      </c>
      <c r="F90" t="str">
        <f>"9788869171079"</f>
        <v>9788869171079</v>
      </c>
      <c r="G90" t="s">
        <v>61</v>
      </c>
      <c r="H90" t="s">
        <v>62</v>
      </c>
      <c r="I90" t="s">
        <v>96</v>
      </c>
      <c r="J90">
        <v>2</v>
      </c>
      <c r="K90" t="s">
        <v>28</v>
      </c>
      <c r="L90">
        <v>12.3</v>
      </c>
      <c r="N90" t="s">
        <v>30</v>
      </c>
      <c r="O90" t="s">
        <v>29</v>
      </c>
      <c r="P90" t="s">
        <v>30</v>
      </c>
    </row>
    <row r="91" spans="1:16">
      <c r="A91">
        <v>2</v>
      </c>
      <c r="B91" t="s">
        <v>20</v>
      </c>
      <c r="C91" t="s">
        <v>21</v>
      </c>
      <c r="D91" t="s">
        <v>22</v>
      </c>
      <c r="E91" t="s">
        <v>23</v>
      </c>
      <c r="F91" t="str">
        <f>"9788839529305"</f>
        <v>9788839529305</v>
      </c>
      <c r="G91" t="s">
        <v>97</v>
      </c>
      <c r="H91" t="s">
        <v>98</v>
      </c>
      <c r="I91" t="s">
        <v>26</v>
      </c>
      <c r="J91" t="s">
        <v>27</v>
      </c>
      <c r="K91" t="s">
        <v>99</v>
      </c>
      <c r="L91">
        <v>25.8</v>
      </c>
      <c r="N91" t="s">
        <v>30</v>
      </c>
      <c r="O91" t="s">
        <v>30</v>
      </c>
      <c r="P91" t="s">
        <v>30</v>
      </c>
    </row>
    <row r="92" spans="1:16">
      <c r="A92">
        <v>2</v>
      </c>
      <c r="B92" t="s">
        <v>20</v>
      </c>
      <c r="C92" t="s">
        <v>21</v>
      </c>
      <c r="D92" t="s">
        <v>22</v>
      </c>
      <c r="E92" t="s">
        <v>40</v>
      </c>
      <c r="F92" t="str">
        <f>"9788805072514"</f>
        <v>9788805072514</v>
      </c>
      <c r="G92" t="s">
        <v>41</v>
      </c>
      <c r="H92" t="s">
        <v>100</v>
      </c>
      <c r="I92" t="s">
        <v>26</v>
      </c>
      <c r="J92">
        <v>2</v>
      </c>
      <c r="K92" t="s">
        <v>44</v>
      </c>
      <c r="L92">
        <v>11.1</v>
      </c>
      <c r="N92" t="s">
        <v>30</v>
      </c>
      <c r="O92" t="s">
        <v>30</v>
      </c>
      <c r="P92" t="s">
        <v>93</v>
      </c>
    </row>
    <row r="93" spans="1:16">
      <c r="A93">
        <v>2</v>
      </c>
      <c r="B93" t="s">
        <v>83</v>
      </c>
      <c r="C93" t="s">
        <v>21</v>
      </c>
      <c r="D93" t="s">
        <v>22</v>
      </c>
      <c r="E93" t="s">
        <v>31</v>
      </c>
      <c r="F93" t="str">
        <f>"9788883394911"</f>
        <v>9788883394911</v>
      </c>
      <c r="G93" t="s">
        <v>32</v>
      </c>
      <c r="H93" t="s">
        <v>91</v>
      </c>
      <c r="I93" t="s">
        <v>26</v>
      </c>
      <c r="J93">
        <v>2</v>
      </c>
      <c r="K93" t="s">
        <v>34</v>
      </c>
      <c r="L93">
        <v>21.4</v>
      </c>
      <c r="N93" t="s">
        <v>30</v>
      </c>
      <c r="O93" t="s">
        <v>29</v>
      </c>
      <c r="P93" t="s">
        <v>30</v>
      </c>
    </row>
    <row r="94" spans="1:16">
      <c r="A94">
        <v>2</v>
      </c>
      <c r="B94" t="s">
        <v>83</v>
      </c>
      <c r="C94" t="s">
        <v>21</v>
      </c>
      <c r="D94" t="s">
        <v>22</v>
      </c>
      <c r="E94" t="s">
        <v>57</v>
      </c>
      <c r="F94" t="str">
        <f>"9788869104190"</f>
        <v>9788869104190</v>
      </c>
      <c r="G94" t="s">
        <v>58</v>
      </c>
      <c r="H94" t="s">
        <v>59</v>
      </c>
      <c r="I94" t="s">
        <v>26</v>
      </c>
      <c r="J94" t="s">
        <v>27</v>
      </c>
      <c r="K94" t="s">
        <v>48</v>
      </c>
      <c r="L94">
        <v>21.6</v>
      </c>
      <c r="N94" t="s">
        <v>30</v>
      </c>
      <c r="O94" t="s">
        <v>30</v>
      </c>
      <c r="P94" t="s">
        <v>30</v>
      </c>
    </row>
    <row r="95" spans="1:16">
      <c r="A95">
        <v>2</v>
      </c>
      <c r="B95" t="s">
        <v>83</v>
      </c>
      <c r="C95" t="s">
        <v>21</v>
      </c>
      <c r="D95" t="s">
        <v>22</v>
      </c>
      <c r="E95" t="s">
        <v>35</v>
      </c>
      <c r="F95" t="str">
        <f>"9788824767354"</f>
        <v>9788824767354</v>
      </c>
      <c r="G95" t="s">
        <v>36</v>
      </c>
      <c r="H95" t="s">
        <v>37</v>
      </c>
      <c r="I95" t="s">
        <v>92</v>
      </c>
      <c r="J95">
        <v>2</v>
      </c>
      <c r="K95" t="s">
        <v>39</v>
      </c>
      <c r="L95">
        <v>21.7</v>
      </c>
      <c r="N95" t="s">
        <v>30</v>
      </c>
      <c r="O95" t="s">
        <v>30</v>
      </c>
      <c r="P95" t="s">
        <v>93</v>
      </c>
    </row>
    <row r="96" spans="1:16">
      <c r="A96">
        <v>2</v>
      </c>
      <c r="B96" t="s">
        <v>83</v>
      </c>
      <c r="C96" t="s">
        <v>21</v>
      </c>
      <c r="D96" t="s">
        <v>22</v>
      </c>
      <c r="E96" t="s">
        <v>23</v>
      </c>
      <c r="F96" t="str">
        <f>"9788839529305"</f>
        <v>9788839529305</v>
      </c>
      <c r="G96" t="s">
        <v>97</v>
      </c>
      <c r="H96" t="s">
        <v>98</v>
      </c>
      <c r="I96" t="s">
        <v>26</v>
      </c>
      <c r="J96" t="s">
        <v>27</v>
      </c>
      <c r="K96" t="s">
        <v>99</v>
      </c>
      <c r="L96">
        <v>25.8</v>
      </c>
      <c r="N96" t="s">
        <v>30</v>
      </c>
      <c r="O96" t="s">
        <v>30</v>
      </c>
      <c r="P96" t="s">
        <v>30</v>
      </c>
    </row>
    <row r="97" spans="1:16">
      <c r="A97">
        <v>2</v>
      </c>
      <c r="B97" t="s">
        <v>83</v>
      </c>
      <c r="C97" t="s">
        <v>21</v>
      </c>
      <c r="D97" t="s">
        <v>22</v>
      </c>
      <c r="E97" t="s">
        <v>45</v>
      </c>
      <c r="F97" t="str">
        <f>"9788869105593"</f>
        <v>9788869105593</v>
      </c>
      <c r="G97" t="s">
        <v>46</v>
      </c>
      <c r="H97" t="s">
        <v>89</v>
      </c>
      <c r="I97" t="s">
        <v>26</v>
      </c>
      <c r="J97">
        <v>2</v>
      </c>
      <c r="K97" t="s">
        <v>48</v>
      </c>
      <c r="L97">
        <v>23.9</v>
      </c>
      <c r="N97" t="s">
        <v>30</v>
      </c>
      <c r="O97" t="s">
        <v>29</v>
      </c>
      <c r="P97" t="s">
        <v>30</v>
      </c>
    </row>
    <row r="98" spans="1:16">
      <c r="A98">
        <v>2</v>
      </c>
      <c r="B98" t="s">
        <v>83</v>
      </c>
      <c r="C98" t="s">
        <v>21</v>
      </c>
      <c r="D98" t="s">
        <v>22</v>
      </c>
      <c r="E98" t="s">
        <v>80</v>
      </c>
      <c r="F98" t="str">
        <f>"9788869103087"</f>
        <v>9788869103087</v>
      </c>
      <c r="G98" t="s">
        <v>81</v>
      </c>
      <c r="H98" t="s">
        <v>82</v>
      </c>
      <c r="I98" t="s">
        <v>26</v>
      </c>
      <c r="J98" t="s">
        <v>27</v>
      </c>
      <c r="K98" t="s">
        <v>48</v>
      </c>
      <c r="L98">
        <v>10.9</v>
      </c>
      <c r="N98" t="s">
        <v>30</v>
      </c>
      <c r="O98" t="s">
        <v>30</v>
      </c>
      <c r="P98" t="s">
        <v>30</v>
      </c>
    </row>
    <row r="99" spans="1:16">
      <c r="A99">
        <v>2</v>
      </c>
      <c r="B99" t="s">
        <v>83</v>
      </c>
      <c r="C99" t="s">
        <v>21</v>
      </c>
      <c r="D99" t="s">
        <v>22</v>
      </c>
      <c r="E99" t="s">
        <v>73</v>
      </c>
      <c r="F99" t="str">
        <f>"9788826818917"</f>
        <v>9788826818917</v>
      </c>
      <c r="G99" t="s">
        <v>74</v>
      </c>
      <c r="H99" t="s">
        <v>75</v>
      </c>
      <c r="I99" t="s">
        <v>76</v>
      </c>
      <c r="J99" t="s">
        <v>27</v>
      </c>
      <c r="K99" t="s">
        <v>77</v>
      </c>
      <c r="L99">
        <v>28.5</v>
      </c>
      <c r="N99" t="s">
        <v>30</v>
      </c>
      <c r="O99" t="s">
        <v>30</v>
      </c>
      <c r="P99" t="s">
        <v>30</v>
      </c>
    </row>
    <row r="100" spans="1:16">
      <c r="A100">
        <v>2</v>
      </c>
      <c r="B100" t="s">
        <v>83</v>
      </c>
      <c r="C100" t="s">
        <v>21</v>
      </c>
      <c r="D100" t="s">
        <v>22</v>
      </c>
      <c r="E100" t="s">
        <v>40</v>
      </c>
      <c r="F100" t="str">
        <f>"9788805072514"</f>
        <v>9788805072514</v>
      </c>
      <c r="G100" t="s">
        <v>41</v>
      </c>
      <c r="H100" t="s">
        <v>100</v>
      </c>
      <c r="I100" t="s">
        <v>26</v>
      </c>
      <c r="J100">
        <v>2</v>
      </c>
      <c r="K100" t="s">
        <v>44</v>
      </c>
      <c r="L100">
        <v>11.1</v>
      </c>
      <c r="N100" t="s">
        <v>30</v>
      </c>
      <c r="O100" t="s">
        <v>30</v>
      </c>
      <c r="P100" t="s">
        <v>93</v>
      </c>
    </row>
    <row r="101" spans="1:16">
      <c r="A101">
        <v>2</v>
      </c>
      <c r="B101" t="s">
        <v>83</v>
      </c>
      <c r="C101" t="s">
        <v>21</v>
      </c>
      <c r="D101" t="s">
        <v>22</v>
      </c>
      <c r="E101" t="s">
        <v>53</v>
      </c>
      <c r="F101" t="str">
        <f>"9788869173066"</f>
        <v>9788869173066</v>
      </c>
      <c r="G101" t="s">
        <v>54</v>
      </c>
      <c r="H101" t="s">
        <v>55</v>
      </c>
      <c r="I101" t="s">
        <v>56</v>
      </c>
      <c r="J101" t="s">
        <v>27</v>
      </c>
      <c r="K101" t="s">
        <v>28</v>
      </c>
      <c r="L101">
        <v>31.6</v>
      </c>
      <c r="N101" t="s">
        <v>30</v>
      </c>
      <c r="O101" t="s">
        <v>30</v>
      </c>
      <c r="P101" t="s">
        <v>30</v>
      </c>
    </row>
    <row r="102" spans="1:16">
      <c r="A102">
        <v>2</v>
      </c>
      <c r="B102" t="s">
        <v>83</v>
      </c>
      <c r="C102" t="s">
        <v>21</v>
      </c>
      <c r="D102" t="s">
        <v>22</v>
      </c>
      <c r="E102" t="s">
        <v>68</v>
      </c>
      <c r="F102" t="str">
        <f>"9788829853304"</f>
        <v>9788829853304</v>
      </c>
      <c r="G102" t="s">
        <v>69</v>
      </c>
      <c r="H102" t="s">
        <v>70</v>
      </c>
      <c r="I102" t="s">
        <v>95</v>
      </c>
      <c r="J102">
        <v>2</v>
      </c>
      <c r="K102" t="s">
        <v>72</v>
      </c>
      <c r="L102">
        <v>17.8</v>
      </c>
      <c r="N102" t="s">
        <v>30</v>
      </c>
      <c r="O102" t="s">
        <v>29</v>
      </c>
      <c r="P102" t="s">
        <v>30</v>
      </c>
    </row>
    <row r="103" spans="1:16">
      <c r="A103">
        <v>2</v>
      </c>
      <c r="B103" t="s">
        <v>83</v>
      </c>
      <c r="C103" t="s">
        <v>21</v>
      </c>
      <c r="D103" t="s">
        <v>22</v>
      </c>
      <c r="E103" t="s">
        <v>60</v>
      </c>
      <c r="F103" t="str">
        <f>"9788869171079"</f>
        <v>9788869171079</v>
      </c>
      <c r="G103" t="s">
        <v>61</v>
      </c>
      <c r="H103" t="s">
        <v>62</v>
      </c>
      <c r="I103" t="s">
        <v>96</v>
      </c>
      <c r="J103">
        <v>2</v>
      </c>
      <c r="K103" t="s">
        <v>28</v>
      </c>
      <c r="L103">
        <v>12.3</v>
      </c>
      <c r="N103" t="s">
        <v>30</v>
      </c>
      <c r="O103" t="s">
        <v>29</v>
      </c>
      <c r="P103" t="s">
        <v>30</v>
      </c>
    </row>
    <row r="104" spans="1:16">
      <c r="A104">
        <v>2</v>
      </c>
      <c r="B104" t="s">
        <v>83</v>
      </c>
      <c r="C104" t="s">
        <v>21</v>
      </c>
      <c r="D104" t="s">
        <v>22</v>
      </c>
      <c r="E104" t="s">
        <v>49</v>
      </c>
      <c r="F104" t="str">
        <f>"9788824758789"</f>
        <v>9788824758789</v>
      </c>
      <c r="G104" t="s">
        <v>50</v>
      </c>
      <c r="H104" t="s">
        <v>51</v>
      </c>
      <c r="I104" t="s">
        <v>90</v>
      </c>
      <c r="J104">
        <v>2</v>
      </c>
      <c r="K104" t="s">
        <v>39</v>
      </c>
      <c r="L104">
        <v>32.4</v>
      </c>
      <c r="N104" t="s">
        <v>30</v>
      </c>
      <c r="O104" t="s">
        <v>29</v>
      </c>
      <c r="P104" t="s">
        <v>30</v>
      </c>
    </row>
    <row r="105" spans="1:16">
      <c r="A105">
        <v>2</v>
      </c>
      <c r="B105" t="s">
        <v>83</v>
      </c>
      <c r="C105" t="s">
        <v>21</v>
      </c>
      <c r="D105" t="s">
        <v>22</v>
      </c>
      <c r="E105" t="s">
        <v>64</v>
      </c>
      <c r="F105" t="str">
        <f>"9788842402893"</f>
        <v>9788842402893</v>
      </c>
      <c r="G105" t="s">
        <v>65</v>
      </c>
      <c r="H105" t="s">
        <v>87</v>
      </c>
      <c r="I105" t="s">
        <v>88</v>
      </c>
      <c r="J105">
        <v>2</v>
      </c>
      <c r="K105" t="s">
        <v>48</v>
      </c>
      <c r="L105">
        <v>14</v>
      </c>
      <c r="N105" t="s">
        <v>30</v>
      </c>
      <c r="O105" t="s">
        <v>29</v>
      </c>
      <c r="P105" t="s">
        <v>30</v>
      </c>
    </row>
    <row r="106" spans="1:16">
      <c r="A106">
        <v>2</v>
      </c>
      <c r="B106" t="s">
        <v>83</v>
      </c>
      <c r="C106" t="s">
        <v>21</v>
      </c>
      <c r="D106" t="s">
        <v>22</v>
      </c>
      <c r="E106" t="s">
        <v>60</v>
      </c>
      <c r="F106" t="str">
        <f>"9788869170928"</f>
        <v>9788869170928</v>
      </c>
      <c r="G106" t="s">
        <v>61</v>
      </c>
      <c r="H106" t="s">
        <v>78</v>
      </c>
      <c r="I106" t="s">
        <v>94</v>
      </c>
      <c r="J106">
        <v>2</v>
      </c>
      <c r="K106" t="s">
        <v>28</v>
      </c>
      <c r="L106">
        <v>14.1</v>
      </c>
      <c r="N106" t="s">
        <v>30</v>
      </c>
      <c r="O106" t="s">
        <v>29</v>
      </c>
      <c r="P106" t="s">
        <v>30</v>
      </c>
    </row>
    <row r="107" spans="1:16">
      <c r="A107">
        <v>2</v>
      </c>
      <c r="B107" t="s">
        <v>84</v>
      </c>
      <c r="C107" t="s">
        <v>21</v>
      </c>
      <c r="D107" t="s">
        <v>22</v>
      </c>
      <c r="E107" t="s">
        <v>35</v>
      </c>
      <c r="F107" t="str">
        <f>"9788824767354"</f>
        <v>9788824767354</v>
      </c>
      <c r="G107" t="s">
        <v>36</v>
      </c>
      <c r="H107" t="s">
        <v>37</v>
      </c>
      <c r="I107" t="s">
        <v>92</v>
      </c>
      <c r="J107">
        <v>2</v>
      </c>
      <c r="K107" t="s">
        <v>39</v>
      </c>
      <c r="L107">
        <v>21.7</v>
      </c>
      <c r="N107" t="s">
        <v>30</v>
      </c>
      <c r="O107" t="s">
        <v>30</v>
      </c>
      <c r="P107" t="s">
        <v>93</v>
      </c>
    </row>
    <row r="108" spans="1:16">
      <c r="A108">
        <v>2</v>
      </c>
      <c r="B108" t="s">
        <v>84</v>
      </c>
      <c r="C108" t="s">
        <v>21</v>
      </c>
      <c r="D108" t="s">
        <v>22</v>
      </c>
      <c r="E108" t="s">
        <v>68</v>
      </c>
      <c r="F108" t="str">
        <f>"9788829853304"</f>
        <v>9788829853304</v>
      </c>
      <c r="G108" t="s">
        <v>69</v>
      </c>
      <c r="H108" t="s">
        <v>70</v>
      </c>
      <c r="I108" t="s">
        <v>95</v>
      </c>
      <c r="J108">
        <v>2</v>
      </c>
      <c r="K108" t="s">
        <v>72</v>
      </c>
      <c r="L108">
        <v>17.8</v>
      </c>
      <c r="N108" t="s">
        <v>30</v>
      </c>
      <c r="O108" t="s">
        <v>29</v>
      </c>
      <c r="P108" t="s">
        <v>30</v>
      </c>
    </row>
    <row r="109" spans="1:16">
      <c r="A109">
        <v>2</v>
      </c>
      <c r="B109" t="s">
        <v>84</v>
      </c>
      <c r="C109" t="s">
        <v>21</v>
      </c>
      <c r="D109" t="s">
        <v>22</v>
      </c>
      <c r="E109" t="s">
        <v>31</v>
      </c>
      <c r="F109" t="str">
        <f>"9788883394911"</f>
        <v>9788883394911</v>
      </c>
      <c r="G109" t="s">
        <v>32</v>
      </c>
      <c r="H109" t="s">
        <v>91</v>
      </c>
      <c r="I109" t="s">
        <v>26</v>
      </c>
      <c r="J109">
        <v>2</v>
      </c>
      <c r="K109" t="s">
        <v>34</v>
      </c>
      <c r="L109">
        <v>21.4</v>
      </c>
      <c r="N109" t="s">
        <v>30</v>
      </c>
      <c r="O109" t="s">
        <v>29</v>
      </c>
      <c r="P109" t="s">
        <v>30</v>
      </c>
    </row>
    <row r="110" spans="1:16">
      <c r="A110">
        <v>2</v>
      </c>
      <c r="B110" t="s">
        <v>84</v>
      </c>
      <c r="C110" t="s">
        <v>21</v>
      </c>
      <c r="D110" t="s">
        <v>22</v>
      </c>
      <c r="E110" t="s">
        <v>60</v>
      </c>
      <c r="F110" t="str">
        <f>"9788869171079"</f>
        <v>9788869171079</v>
      </c>
      <c r="G110" t="s">
        <v>61</v>
      </c>
      <c r="H110" t="s">
        <v>62</v>
      </c>
      <c r="I110" t="s">
        <v>96</v>
      </c>
      <c r="J110">
        <v>2</v>
      </c>
      <c r="K110" t="s">
        <v>28</v>
      </c>
      <c r="L110">
        <v>12.3</v>
      </c>
      <c r="N110" t="s">
        <v>30</v>
      </c>
      <c r="O110" t="s">
        <v>29</v>
      </c>
      <c r="P110" t="s">
        <v>30</v>
      </c>
    </row>
    <row r="111" spans="1:16">
      <c r="A111">
        <v>2</v>
      </c>
      <c r="B111" t="s">
        <v>84</v>
      </c>
      <c r="C111" t="s">
        <v>21</v>
      </c>
      <c r="D111" t="s">
        <v>22</v>
      </c>
      <c r="E111" t="s">
        <v>60</v>
      </c>
      <c r="F111" t="str">
        <f>"9788869170928"</f>
        <v>9788869170928</v>
      </c>
      <c r="G111" t="s">
        <v>61</v>
      </c>
      <c r="H111" t="s">
        <v>78</v>
      </c>
      <c r="I111" t="s">
        <v>94</v>
      </c>
      <c r="J111">
        <v>2</v>
      </c>
      <c r="K111" t="s">
        <v>28</v>
      </c>
      <c r="L111">
        <v>14.1</v>
      </c>
      <c r="N111" t="s">
        <v>30</v>
      </c>
      <c r="O111" t="s">
        <v>29</v>
      </c>
      <c r="P111" t="s">
        <v>30</v>
      </c>
    </row>
    <row r="112" spans="1:16">
      <c r="A112">
        <v>2</v>
      </c>
      <c r="B112" t="s">
        <v>84</v>
      </c>
      <c r="C112" t="s">
        <v>21</v>
      </c>
      <c r="D112" t="s">
        <v>22</v>
      </c>
      <c r="E112" t="s">
        <v>23</v>
      </c>
      <c r="F112" t="str">
        <f>"9788839529305"</f>
        <v>9788839529305</v>
      </c>
      <c r="G112" t="s">
        <v>97</v>
      </c>
      <c r="H112" t="s">
        <v>98</v>
      </c>
      <c r="I112" t="s">
        <v>26</v>
      </c>
      <c r="J112" t="s">
        <v>27</v>
      </c>
      <c r="K112" t="s">
        <v>99</v>
      </c>
      <c r="L112">
        <v>25.8</v>
      </c>
      <c r="N112" t="s">
        <v>30</v>
      </c>
      <c r="O112" t="s">
        <v>30</v>
      </c>
      <c r="P112" t="s">
        <v>30</v>
      </c>
    </row>
    <row r="113" spans="1:16">
      <c r="A113">
        <v>2</v>
      </c>
      <c r="B113" t="s">
        <v>84</v>
      </c>
      <c r="C113" t="s">
        <v>21</v>
      </c>
      <c r="D113" t="s">
        <v>22</v>
      </c>
      <c r="E113" t="s">
        <v>53</v>
      </c>
      <c r="F113" t="str">
        <f>"9788869173066"</f>
        <v>9788869173066</v>
      </c>
      <c r="G113" t="s">
        <v>54</v>
      </c>
      <c r="H113" t="s">
        <v>55</v>
      </c>
      <c r="I113" t="s">
        <v>56</v>
      </c>
      <c r="J113" t="s">
        <v>27</v>
      </c>
      <c r="K113" t="s">
        <v>28</v>
      </c>
      <c r="L113">
        <v>31.6</v>
      </c>
      <c r="N113" t="s">
        <v>30</v>
      </c>
      <c r="O113" t="s">
        <v>30</v>
      </c>
      <c r="P113" t="s">
        <v>30</v>
      </c>
    </row>
    <row r="114" spans="1:16">
      <c r="A114">
        <v>2</v>
      </c>
      <c r="B114" t="s">
        <v>84</v>
      </c>
      <c r="C114" t="s">
        <v>21</v>
      </c>
      <c r="D114" t="s">
        <v>22</v>
      </c>
      <c r="E114" t="s">
        <v>73</v>
      </c>
      <c r="F114" t="str">
        <f>"9788826818917"</f>
        <v>9788826818917</v>
      </c>
      <c r="G114" t="s">
        <v>74</v>
      </c>
      <c r="H114" t="s">
        <v>75</v>
      </c>
      <c r="I114" t="s">
        <v>76</v>
      </c>
      <c r="J114" t="s">
        <v>27</v>
      </c>
      <c r="K114" t="s">
        <v>77</v>
      </c>
      <c r="L114">
        <v>28.5</v>
      </c>
      <c r="N114" t="s">
        <v>30</v>
      </c>
      <c r="O114" t="s">
        <v>30</v>
      </c>
      <c r="P114" t="s">
        <v>30</v>
      </c>
    </row>
    <row r="115" spans="1:16">
      <c r="A115">
        <v>2</v>
      </c>
      <c r="B115" t="s">
        <v>84</v>
      </c>
      <c r="C115" t="s">
        <v>21</v>
      </c>
      <c r="D115" t="s">
        <v>22</v>
      </c>
      <c r="E115" t="s">
        <v>45</v>
      </c>
      <c r="F115" t="str">
        <f>"9788869105593"</f>
        <v>9788869105593</v>
      </c>
      <c r="G115" t="s">
        <v>46</v>
      </c>
      <c r="H115" t="s">
        <v>89</v>
      </c>
      <c r="I115" t="s">
        <v>26</v>
      </c>
      <c r="J115">
        <v>2</v>
      </c>
      <c r="K115" t="s">
        <v>48</v>
      </c>
      <c r="L115">
        <v>23.9</v>
      </c>
      <c r="N115" t="s">
        <v>30</v>
      </c>
      <c r="O115" t="s">
        <v>29</v>
      </c>
      <c r="P115" t="s">
        <v>30</v>
      </c>
    </row>
    <row r="116" spans="1:16">
      <c r="A116">
        <v>2</v>
      </c>
      <c r="B116" t="s">
        <v>84</v>
      </c>
      <c r="C116" t="s">
        <v>21</v>
      </c>
      <c r="D116" t="s">
        <v>22</v>
      </c>
      <c r="E116" t="s">
        <v>40</v>
      </c>
      <c r="F116" t="str">
        <f>"9788805072514"</f>
        <v>9788805072514</v>
      </c>
      <c r="G116" t="s">
        <v>41</v>
      </c>
      <c r="H116" t="s">
        <v>100</v>
      </c>
      <c r="I116" t="s">
        <v>26</v>
      </c>
      <c r="J116">
        <v>2</v>
      </c>
      <c r="K116" t="s">
        <v>44</v>
      </c>
      <c r="L116">
        <v>11.1</v>
      </c>
      <c r="N116" t="s">
        <v>30</v>
      </c>
      <c r="O116" t="s">
        <v>30</v>
      </c>
      <c r="P116" t="s">
        <v>93</v>
      </c>
    </row>
    <row r="117" spans="1:16">
      <c r="A117">
        <v>2</v>
      </c>
      <c r="B117" t="s">
        <v>84</v>
      </c>
      <c r="C117" t="s">
        <v>21</v>
      </c>
      <c r="D117" t="s">
        <v>22</v>
      </c>
      <c r="E117" t="s">
        <v>80</v>
      </c>
      <c r="F117" t="str">
        <f>"9788869103087"</f>
        <v>9788869103087</v>
      </c>
      <c r="G117" t="s">
        <v>81</v>
      </c>
      <c r="H117" t="s">
        <v>82</v>
      </c>
      <c r="I117" t="s">
        <v>26</v>
      </c>
      <c r="J117" t="s">
        <v>27</v>
      </c>
      <c r="K117" t="s">
        <v>48</v>
      </c>
      <c r="L117">
        <v>10.9</v>
      </c>
      <c r="N117" t="s">
        <v>30</v>
      </c>
      <c r="O117" t="s">
        <v>30</v>
      </c>
      <c r="P117" t="s">
        <v>30</v>
      </c>
    </row>
    <row r="118" spans="1:16">
      <c r="A118">
        <v>2</v>
      </c>
      <c r="B118" t="s">
        <v>84</v>
      </c>
      <c r="C118" t="s">
        <v>21</v>
      </c>
      <c r="D118" t="s">
        <v>22</v>
      </c>
      <c r="E118" t="s">
        <v>49</v>
      </c>
      <c r="F118" t="str">
        <f>"9788824758789"</f>
        <v>9788824758789</v>
      </c>
      <c r="G118" t="s">
        <v>50</v>
      </c>
      <c r="H118" t="s">
        <v>51</v>
      </c>
      <c r="I118" t="s">
        <v>90</v>
      </c>
      <c r="J118">
        <v>2</v>
      </c>
      <c r="K118" t="s">
        <v>39</v>
      </c>
      <c r="L118">
        <v>32.4</v>
      </c>
      <c r="N118" t="s">
        <v>30</v>
      </c>
      <c r="O118" t="s">
        <v>29</v>
      </c>
      <c r="P118" t="s">
        <v>30</v>
      </c>
    </row>
    <row r="119" spans="1:16">
      <c r="A119">
        <v>2</v>
      </c>
      <c r="B119" t="s">
        <v>84</v>
      </c>
      <c r="C119" t="s">
        <v>21</v>
      </c>
      <c r="D119" t="s">
        <v>22</v>
      </c>
      <c r="E119" t="s">
        <v>64</v>
      </c>
      <c r="F119" t="str">
        <f>"9788842402893"</f>
        <v>9788842402893</v>
      </c>
      <c r="G119" t="s">
        <v>65</v>
      </c>
      <c r="H119" t="s">
        <v>87</v>
      </c>
      <c r="I119" t="s">
        <v>88</v>
      </c>
      <c r="J119">
        <v>2</v>
      </c>
      <c r="K119" t="s">
        <v>48</v>
      </c>
      <c r="L119">
        <v>14</v>
      </c>
      <c r="N119" t="s">
        <v>30</v>
      </c>
      <c r="O119" t="s">
        <v>29</v>
      </c>
      <c r="P119" t="s">
        <v>30</v>
      </c>
    </row>
    <row r="120" spans="1:16">
      <c r="A120">
        <v>2</v>
      </c>
      <c r="B120" t="s">
        <v>84</v>
      </c>
      <c r="C120" t="s">
        <v>21</v>
      </c>
      <c r="D120" t="s">
        <v>22</v>
      </c>
      <c r="E120" t="s">
        <v>57</v>
      </c>
      <c r="F120" t="str">
        <f>"9788869104190"</f>
        <v>9788869104190</v>
      </c>
      <c r="G120" t="s">
        <v>58</v>
      </c>
      <c r="H120" t="s">
        <v>59</v>
      </c>
      <c r="I120" t="s">
        <v>26</v>
      </c>
      <c r="J120" t="s">
        <v>27</v>
      </c>
      <c r="K120" t="s">
        <v>48</v>
      </c>
      <c r="L120">
        <v>21.6</v>
      </c>
      <c r="N120" t="s">
        <v>30</v>
      </c>
      <c r="O120" t="s">
        <v>30</v>
      </c>
      <c r="P120" t="s">
        <v>30</v>
      </c>
    </row>
    <row r="121" spans="1:16">
      <c r="A121">
        <v>2</v>
      </c>
      <c r="B121" t="s">
        <v>85</v>
      </c>
      <c r="C121" t="s">
        <v>21</v>
      </c>
      <c r="D121" t="s">
        <v>22</v>
      </c>
      <c r="E121" t="s">
        <v>31</v>
      </c>
      <c r="F121" t="str">
        <f>"9788883394911"</f>
        <v>9788883394911</v>
      </c>
      <c r="G121" t="s">
        <v>32</v>
      </c>
      <c r="H121" t="s">
        <v>91</v>
      </c>
      <c r="I121" t="s">
        <v>26</v>
      </c>
      <c r="J121">
        <v>2</v>
      </c>
      <c r="K121" t="s">
        <v>34</v>
      </c>
      <c r="L121">
        <v>21.4</v>
      </c>
      <c r="N121" t="s">
        <v>30</v>
      </c>
      <c r="O121" t="s">
        <v>29</v>
      </c>
      <c r="P121" t="s">
        <v>30</v>
      </c>
    </row>
    <row r="122" spans="1:16">
      <c r="A122">
        <v>2</v>
      </c>
      <c r="B122" t="s">
        <v>85</v>
      </c>
      <c r="C122" t="s">
        <v>21</v>
      </c>
      <c r="D122" t="s">
        <v>22</v>
      </c>
      <c r="E122" t="s">
        <v>60</v>
      </c>
      <c r="F122" t="str">
        <f>"9788869171079"</f>
        <v>9788869171079</v>
      </c>
      <c r="G122" t="s">
        <v>61</v>
      </c>
      <c r="H122" t="s">
        <v>62</v>
      </c>
      <c r="I122" t="s">
        <v>96</v>
      </c>
      <c r="J122">
        <v>2</v>
      </c>
      <c r="K122" t="s">
        <v>28</v>
      </c>
      <c r="L122">
        <v>12.3</v>
      </c>
      <c r="N122" t="s">
        <v>30</v>
      </c>
      <c r="O122" t="s">
        <v>29</v>
      </c>
      <c r="P122" t="s">
        <v>30</v>
      </c>
    </row>
    <row r="123" spans="1:16">
      <c r="A123">
        <v>2</v>
      </c>
      <c r="B123" t="s">
        <v>85</v>
      </c>
      <c r="C123" t="s">
        <v>21</v>
      </c>
      <c r="D123" t="s">
        <v>22</v>
      </c>
      <c r="E123" t="s">
        <v>73</v>
      </c>
      <c r="F123" t="str">
        <f>"9788826818917"</f>
        <v>9788826818917</v>
      </c>
      <c r="G123" t="s">
        <v>74</v>
      </c>
      <c r="H123" t="s">
        <v>75</v>
      </c>
      <c r="I123" t="s">
        <v>76</v>
      </c>
      <c r="J123" t="s">
        <v>27</v>
      </c>
      <c r="K123" t="s">
        <v>77</v>
      </c>
      <c r="L123">
        <v>28.5</v>
      </c>
      <c r="N123" t="s">
        <v>30</v>
      </c>
      <c r="O123" t="s">
        <v>30</v>
      </c>
      <c r="P123" t="s">
        <v>30</v>
      </c>
    </row>
    <row r="124" spans="1:16">
      <c r="A124">
        <v>2</v>
      </c>
      <c r="B124" t="s">
        <v>85</v>
      </c>
      <c r="C124" t="s">
        <v>21</v>
      </c>
      <c r="D124" t="s">
        <v>22</v>
      </c>
      <c r="E124" t="s">
        <v>23</v>
      </c>
      <c r="F124" t="str">
        <f>"9788839529305"</f>
        <v>9788839529305</v>
      </c>
      <c r="G124" t="s">
        <v>97</v>
      </c>
      <c r="H124" t="s">
        <v>98</v>
      </c>
      <c r="I124" t="s">
        <v>26</v>
      </c>
      <c r="J124" t="s">
        <v>27</v>
      </c>
      <c r="K124" t="s">
        <v>99</v>
      </c>
      <c r="L124">
        <v>25.8</v>
      </c>
      <c r="N124" t="s">
        <v>30</v>
      </c>
      <c r="O124" t="s">
        <v>30</v>
      </c>
      <c r="P124" t="s">
        <v>30</v>
      </c>
    </row>
    <row r="125" spans="1:16">
      <c r="A125">
        <v>2</v>
      </c>
      <c r="B125" t="s">
        <v>85</v>
      </c>
      <c r="C125" t="s">
        <v>21</v>
      </c>
      <c r="D125" t="s">
        <v>22</v>
      </c>
      <c r="E125" t="s">
        <v>40</v>
      </c>
      <c r="F125" t="str">
        <f>"9788805072514"</f>
        <v>9788805072514</v>
      </c>
      <c r="G125" t="s">
        <v>41</v>
      </c>
      <c r="H125" t="s">
        <v>100</v>
      </c>
      <c r="I125" t="s">
        <v>26</v>
      </c>
      <c r="J125">
        <v>2</v>
      </c>
      <c r="K125" t="s">
        <v>44</v>
      </c>
      <c r="L125">
        <v>11.1</v>
      </c>
      <c r="N125" t="s">
        <v>30</v>
      </c>
      <c r="O125" t="s">
        <v>30</v>
      </c>
      <c r="P125" t="s">
        <v>93</v>
      </c>
    </row>
    <row r="126" spans="1:16">
      <c r="A126">
        <v>2</v>
      </c>
      <c r="B126" t="s">
        <v>85</v>
      </c>
      <c r="C126" t="s">
        <v>21</v>
      </c>
      <c r="D126" t="s">
        <v>22</v>
      </c>
      <c r="E126" t="s">
        <v>60</v>
      </c>
      <c r="F126" t="str">
        <f>"9788869170928"</f>
        <v>9788869170928</v>
      </c>
      <c r="G126" t="s">
        <v>61</v>
      </c>
      <c r="H126" t="s">
        <v>78</v>
      </c>
      <c r="I126" t="s">
        <v>94</v>
      </c>
      <c r="J126">
        <v>2</v>
      </c>
      <c r="K126" t="s">
        <v>28</v>
      </c>
      <c r="L126">
        <v>14.1</v>
      </c>
      <c r="N126" t="s">
        <v>30</v>
      </c>
      <c r="O126" t="s">
        <v>29</v>
      </c>
      <c r="P126" t="s">
        <v>30</v>
      </c>
    </row>
    <row r="127" spans="1:16">
      <c r="A127">
        <v>2</v>
      </c>
      <c r="B127" t="s">
        <v>85</v>
      </c>
      <c r="C127" t="s">
        <v>21</v>
      </c>
      <c r="D127" t="s">
        <v>22</v>
      </c>
      <c r="E127" t="s">
        <v>57</v>
      </c>
      <c r="F127" t="str">
        <f>"9788869104190"</f>
        <v>9788869104190</v>
      </c>
      <c r="G127" t="s">
        <v>58</v>
      </c>
      <c r="H127" t="s">
        <v>59</v>
      </c>
      <c r="I127" t="s">
        <v>26</v>
      </c>
      <c r="J127" t="s">
        <v>27</v>
      </c>
      <c r="K127" t="s">
        <v>48</v>
      </c>
      <c r="L127">
        <v>21.6</v>
      </c>
      <c r="N127" t="s">
        <v>30</v>
      </c>
      <c r="O127" t="s">
        <v>30</v>
      </c>
      <c r="P127" t="s">
        <v>30</v>
      </c>
    </row>
    <row r="128" spans="1:16">
      <c r="A128">
        <v>2</v>
      </c>
      <c r="B128" t="s">
        <v>85</v>
      </c>
      <c r="C128" t="s">
        <v>21</v>
      </c>
      <c r="D128" t="s">
        <v>22</v>
      </c>
      <c r="E128" t="s">
        <v>53</v>
      </c>
      <c r="F128" t="str">
        <f>"9788869173066"</f>
        <v>9788869173066</v>
      </c>
      <c r="G128" t="s">
        <v>54</v>
      </c>
      <c r="H128" t="s">
        <v>55</v>
      </c>
      <c r="I128" t="s">
        <v>56</v>
      </c>
      <c r="J128" t="s">
        <v>27</v>
      </c>
      <c r="K128" t="s">
        <v>28</v>
      </c>
      <c r="L128">
        <v>31.6</v>
      </c>
      <c r="N128" t="s">
        <v>30</v>
      </c>
      <c r="O128" t="s">
        <v>30</v>
      </c>
      <c r="P128" t="s">
        <v>30</v>
      </c>
    </row>
    <row r="129" spans="1:16">
      <c r="A129">
        <v>2</v>
      </c>
      <c r="B129" t="s">
        <v>85</v>
      </c>
      <c r="C129" t="s">
        <v>21</v>
      </c>
      <c r="D129" t="s">
        <v>22</v>
      </c>
      <c r="E129" t="s">
        <v>49</v>
      </c>
      <c r="F129" t="str">
        <f>"9788824758789"</f>
        <v>9788824758789</v>
      </c>
      <c r="G129" t="s">
        <v>50</v>
      </c>
      <c r="H129" t="s">
        <v>51</v>
      </c>
      <c r="I129" t="s">
        <v>90</v>
      </c>
      <c r="J129">
        <v>2</v>
      </c>
      <c r="K129" t="s">
        <v>39</v>
      </c>
      <c r="L129">
        <v>32.4</v>
      </c>
      <c r="N129" t="s">
        <v>30</v>
      </c>
      <c r="O129" t="s">
        <v>29</v>
      </c>
      <c r="P129" t="s">
        <v>30</v>
      </c>
    </row>
    <row r="130" spans="1:16">
      <c r="A130">
        <v>2</v>
      </c>
      <c r="B130" t="s">
        <v>85</v>
      </c>
      <c r="C130" t="s">
        <v>21</v>
      </c>
      <c r="D130" t="s">
        <v>22</v>
      </c>
      <c r="E130" t="s">
        <v>64</v>
      </c>
      <c r="F130" t="str">
        <f>"9788842402893"</f>
        <v>9788842402893</v>
      </c>
      <c r="G130" t="s">
        <v>65</v>
      </c>
      <c r="H130" t="s">
        <v>87</v>
      </c>
      <c r="I130" t="s">
        <v>88</v>
      </c>
      <c r="J130">
        <v>2</v>
      </c>
      <c r="K130" t="s">
        <v>48</v>
      </c>
      <c r="L130">
        <v>14</v>
      </c>
      <c r="N130" t="s">
        <v>30</v>
      </c>
      <c r="O130" t="s">
        <v>29</v>
      </c>
      <c r="P130" t="s">
        <v>30</v>
      </c>
    </row>
    <row r="131" spans="1:16">
      <c r="A131">
        <v>2</v>
      </c>
      <c r="B131" t="s">
        <v>85</v>
      </c>
      <c r="C131" t="s">
        <v>21</v>
      </c>
      <c r="D131" t="s">
        <v>22</v>
      </c>
      <c r="E131" t="s">
        <v>68</v>
      </c>
      <c r="F131" t="str">
        <f>"9788829853304"</f>
        <v>9788829853304</v>
      </c>
      <c r="G131" t="s">
        <v>69</v>
      </c>
      <c r="H131" t="s">
        <v>70</v>
      </c>
      <c r="I131" t="s">
        <v>95</v>
      </c>
      <c r="J131">
        <v>2</v>
      </c>
      <c r="K131" t="s">
        <v>72</v>
      </c>
      <c r="L131">
        <v>17.8</v>
      </c>
      <c r="N131" t="s">
        <v>30</v>
      </c>
      <c r="O131" t="s">
        <v>29</v>
      </c>
      <c r="P131" t="s">
        <v>30</v>
      </c>
    </row>
    <row r="132" spans="1:16">
      <c r="A132">
        <v>2</v>
      </c>
      <c r="B132" t="s">
        <v>85</v>
      </c>
      <c r="C132" t="s">
        <v>21</v>
      </c>
      <c r="D132" t="s">
        <v>22</v>
      </c>
      <c r="E132" t="s">
        <v>35</v>
      </c>
      <c r="F132" t="str">
        <f>"9788824767354"</f>
        <v>9788824767354</v>
      </c>
      <c r="G132" t="s">
        <v>36</v>
      </c>
      <c r="H132" t="s">
        <v>37</v>
      </c>
      <c r="I132" t="s">
        <v>92</v>
      </c>
      <c r="J132">
        <v>2</v>
      </c>
      <c r="K132" t="s">
        <v>39</v>
      </c>
      <c r="L132">
        <v>21.7</v>
      </c>
      <c r="N132" t="s">
        <v>30</v>
      </c>
      <c r="O132" t="s">
        <v>30</v>
      </c>
      <c r="P132" t="s">
        <v>93</v>
      </c>
    </row>
    <row r="133" spans="1:16">
      <c r="A133">
        <v>2</v>
      </c>
      <c r="B133" t="s">
        <v>85</v>
      </c>
      <c r="C133" t="s">
        <v>21</v>
      </c>
      <c r="D133" t="s">
        <v>22</v>
      </c>
      <c r="E133" t="s">
        <v>45</v>
      </c>
      <c r="F133" t="str">
        <f>"9788869105593"</f>
        <v>9788869105593</v>
      </c>
      <c r="G133" t="s">
        <v>46</v>
      </c>
      <c r="H133" t="s">
        <v>89</v>
      </c>
      <c r="I133" t="s">
        <v>26</v>
      </c>
      <c r="J133">
        <v>2</v>
      </c>
      <c r="K133" t="s">
        <v>48</v>
      </c>
      <c r="L133">
        <v>23.9</v>
      </c>
      <c r="N133" t="s">
        <v>30</v>
      </c>
      <c r="O133" t="s">
        <v>29</v>
      </c>
      <c r="P133" t="s">
        <v>30</v>
      </c>
    </row>
    <row r="134" spans="1:16">
      <c r="A134">
        <v>2</v>
      </c>
      <c r="B134" t="s">
        <v>85</v>
      </c>
      <c r="C134" t="s">
        <v>21</v>
      </c>
      <c r="D134" t="s">
        <v>22</v>
      </c>
      <c r="E134" t="s">
        <v>80</v>
      </c>
      <c r="F134" t="str">
        <f>"9788869103087"</f>
        <v>9788869103087</v>
      </c>
      <c r="G134" t="s">
        <v>81</v>
      </c>
      <c r="H134" t="s">
        <v>82</v>
      </c>
      <c r="I134" t="s">
        <v>26</v>
      </c>
      <c r="J134" t="s">
        <v>27</v>
      </c>
      <c r="K134" t="s">
        <v>48</v>
      </c>
      <c r="L134">
        <v>10.9</v>
      </c>
      <c r="N134" t="s">
        <v>30</v>
      </c>
      <c r="O134" t="s">
        <v>30</v>
      </c>
      <c r="P134" t="s">
        <v>30</v>
      </c>
    </row>
    <row r="135" spans="1:16">
      <c r="A135">
        <v>2</v>
      </c>
      <c r="B135" t="s">
        <v>86</v>
      </c>
      <c r="C135" t="s">
        <v>21</v>
      </c>
      <c r="D135" t="s">
        <v>22</v>
      </c>
      <c r="E135" t="s">
        <v>31</v>
      </c>
      <c r="F135" t="str">
        <f>"9788883394911"</f>
        <v>9788883394911</v>
      </c>
      <c r="G135" t="s">
        <v>32</v>
      </c>
      <c r="H135" t="s">
        <v>91</v>
      </c>
      <c r="I135" t="s">
        <v>26</v>
      </c>
      <c r="J135">
        <v>2</v>
      </c>
      <c r="K135" t="s">
        <v>34</v>
      </c>
      <c r="L135">
        <v>21.4</v>
      </c>
      <c r="N135" t="s">
        <v>30</v>
      </c>
      <c r="O135" t="s">
        <v>29</v>
      </c>
      <c r="P135" t="s">
        <v>30</v>
      </c>
    </row>
    <row r="136" spans="1:16">
      <c r="A136">
        <v>2</v>
      </c>
      <c r="B136" t="s">
        <v>86</v>
      </c>
      <c r="C136" t="s">
        <v>21</v>
      </c>
      <c r="D136" t="s">
        <v>22</v>
      </c>
      <c r="E136" t="s">
        <v>80</v>
      </c>
      <c r="F136" t="str">
        <f>"9788869103087"</f>
        <v>9788869103087</v>
      </c>
      <c r="G136" t="s">
        <v>81</v>
      </c>
      <c r="H136" t="s">
        <v>82</v>
      </c>
      <c r="I136" t="s">
        <v>26</v>
      </c>
      <c r="J136" t="s">
        <v>27</v>
      </c>
      <c r="K136" t="s">
        <v>48</v>
      </c>
      <c r="L136">
        <v>10.9</v>
      </c>
      <c r="N136" t="s">
        <v>30</v>
      </c>
      <c r="O136" t="s">
        <v>30</v>
      </c>
      <c r="P136" t="s">
        <v>30</v>
      </c>
    </row>
    <row r="137" spans="1:16">
      <c r="A137">
        <v>2</v>
      </c>
      <c r="B137" t="s">
        <v>86</v>
      </c>
      <c r="C137" t="s">
        <v>21</v>
      </c>
      <c r="D137" t="s">
        <v>22</v>
      </c>
      <c r="E137" t="s">
        <v>57</v>
      </c>
      <c r="F137" t="str">
        <f>"9788869104190"</f>
        <v>9788869104190</v>
      </c>
      <c r="G137" t="s">
        <v>58</v>
      </c>
      <c r="H137" t="s">
        <v>59</v>
      </c>
      <c r="I137" t="s">
        <v>26</v>
      </c>
      <c r="J137" t="s">
        <v>27</v>
      </c>
      <c r="K137" t="s">
        <v>48</v>
      </c>
      <c r="L137">
        <v>21.6</v>
      </c>
      <c r="N137" t="s">
        <v>30</v>
      </c>
      <c r="O137" t="s">
        <v>30</v>
      </c>
      <c r="P137" t="s">
        <v>30</v>
      </c>
    </row>
    <row r="138" spans="1:16">
      <c r="A138">
        <v>2</v>
      </c>
      <c r="B138" t="s">
        <v>86</v>
      </c>
      <c r="C138" t="s">
        <v>21</v>
      </c>
      <c r="D138" t="s">
        <v>22</v>
      </c>
      <c r="E138" t="s">
        <v>60</v>
      </c>
      <c r="F138" t="str">
        <f>"9788869171079"</f>
        <v>9788869171079</v>
      </c>
      <c r="G138" t="s">
        <v>61</v>
      </c>
      <c r="H138" t="s">
        <v>62</v>
      </c>
      <c r="I138" t="s">
        <v>96</v>
      </c>
      <c r="J138">
        <v>2</v>
      </c>
      <c r="K138" t="s">
        <v>28</v>
      </c>
      <c r="L138">
        <v>12.3</v>
      </c>
      <c r="N138" t="s">
        <v>30</v>
      </c>
      <c r="O138" t="s">
        <v>29</v>
      </c>
      <c r="P138" t="s">
        <v>30</v>
      </c>
    </row>
    <row r="139" spans="1:16">
      <c r="A139">
        <v>2</v>
      </c>
      <c r="B139" t="s">
        <v>86</v>
      </c>
      <c r="C139" t="s">
        <v>21</v>
      </c>
      <c r="D139" t="s">
        <v>22</v>
      </c>
      <c r="E139" t="s">
        <v>35</v>
      </c>
      <c r="F139" t="str">
        <f>"9788824767354"</f>
        <v>9788824767354</v>
      </c>
      <c r="G139" t="s">
        <v>36</v>
      </c>
      <c r="H139" t="s">
        <v>37</v>
      </c>
      <c r="I139" t="s">
        <v>92</v>
      </c>
      <c r="J139">
        <v>2</v>
      </c>
      <c r="K139" t="s">
        <v>39</v>
      </c>
      <c r="L139">
        <v>21.7</v>
      </c>
      <c r="N139" t="s">
        <v>30</v>
      </c>
      <c r="O139" t="s">
        <v>30</v>
      </c>
      <c r="P139" t="s">
        <v>93</v>
      </c>
    </row>
    <row r="140" spans="1:16">
      <c r="A140">
        <v>2</v>
      </c>
      <c r="B140" t="s">
        <v>86</v>
      </c>
      <c r="C140" t="s">
        <v>21</v>
      </c>
      <c r="D140" t="s">
        <v>22</v>
      </c>
      <c r="E140" t="s">
        <v>64</v>
      </c>
      <c r="F140" t="str">
        <f>"9788842402893"</f>
        <v>9788842402893</v>
      </c>
      <c r="G140" t="s">
        <v>65</v>
      </c>
      <c r="H140" t="s">
        <v>87</v>
      </c>
      <c r="I140" t="s">
        <v>88</v>
      </c>
      <c r="J140">
        <v>2</v>
      </c>
      <c r="K140" t="s">
        <v>48</v>
      </c>
      <c r="L140">
        <v>14</v>
      </c>
      <c r="N140" t="s">
        <v>30</v>
      </c>
      <c r="O140" t="s">
        <v>29</v>
      </c>
      <c r="P140" t="s">
        <v>30</v>
      </c>
    </row>
    <row r="141" spans="1:16">
      <c r="A141">
        <v>2</v>
      </c>
      <c r="B141" t="s">
        <v>86</v>
      </c>
      <c r="C141" t="s">
        <v>21</v>
      </c>
      <c r="D141" t="s">
        <v>22</v>
      </c>
      <c r="E141" t="s">
        <v>45</v>
      </c>
      <c r="F141" t="str">
        <f>"9788869105593"</f>
        <v>9788869105593</v>
      </c>
      <c r="G141" t="s">
        <v>46</v>
      </c>
      <c r="H141" t="s">
        <v>89</v>
      </c>
      <c r="I141" t="s">
        <v>26</v>
      </c>
      <c r="J141">
        <v>2</v>
      </c>
      <c r="K141" t="s">
        <v>48</v>
      </c>
      <c r="L141">
        <v>23.9</v>
      </c>
      <c r="N141" t="s">
        <v>30</v>
      </c>
      <c r="O141" t="s">
        <v>29</v>
      </c>
      <c r="P141" t="s">
        <v>30</v>
      </c>
    </row>
    <row r="142" spans="1:16">
      <c r="A142">
        <v>2</v>
      </c>
      <c r="B142" t="s">
        <v>86</v>
      </c>
      <c r="C142" t="s">
        <v>21</v>
      </c>
      <c r="D142" t="s">
        <v>22</v>
      </c>
      <c r="E142" t="s">
        <v>23</v>
      </c>
      <c r="F142" t="str">
        <f>"9788839529305"</f>
        <v>9788839529305</v>
      </c>
      <c r="G142" t="s">
        <v>97</v>
      </c>
      <c r="H142" t="s">
        <v>98</v>
      </c>
      <c r="I142" t="s">
        <v>26</v>
      </c>
      <c r="J142" t="s">
        <v>27</v>
      </c>
      <c r="K142" t="s">
        <v>99</v>
      </c>
      <c r="L142">
        <v>25.8</v>
      </c>
      <c r="N142" t="s">
        <v>30</v>
      </c>
      <c r="O142" t="s">
        <v>30</v>
      </c>
      <c r="P142" t="s">
        <v>30</v>
      </c>
    </row>
    <row r="143" spans="1:16">
      <c r="A143">
        <v>2</v>
      </c>
      <c r="B143" t="s">
        <v>86</v>
      </c>
      <c r="C143" t="s">
        <v>21</v>
      </c>
      <c r="D143" t="s">
        <v>22</v>
      </c>
      <c r="E143" t="s">
        <v>49</v>
      </c>
      <c r="F143" t="str">
        <f>"9788824758789"</f>
        <v>9788824758789</v>
      </c>
      <c r="G143" t="s">
        <v>50</v>
      </c>
      <c r="H143" t="s">
        <v>51</v>
      </c>
      <c r="I143" t="s">
        <v>90</v>
      </c>
      <c r="J143">
        <v>2</v>
      </c>
      <c r="K143" t="s">
        <v>39</v>
      </c>
      <c r="L143">
        <v>32.4</v>
      </c>
      <c r="N143" t="s">
        <v>30</v>
      </c>
      <c r="O143" t="s">
        <v>29</v>
      </c>
      <c r="P143" t="s">
        <v>30</v>
      </c>
    </row>
    <row r="144" spans="1:16">
      <c r="A144">
        <v>2</v>
      </c>
      <c r="B144" t="s">
        <v>86</v>
      </c>
      <c r="C144" t="s">
        <v>21</v>
      </c>
      <c r="D144" t="s">
        <v>22</v>
      </c>
      <c r="E144" t="s">
        <v>40</v>
      </c>
      <c r="F144" t="str">
        <f>"9788805072514"</f>
        <v>9788805072514</v>
      </c>
      <c r="G144" t="s">
        <v>41</v>
      </c>
      <c r="H144" t="s">
        <v>100</v>
      </c>
      <c r="I144" t="s">
        <v>26</v>
      </c>
      <c r="J144">
        <v>2</v>
      </c>
      <c r="K144" t="s">
        <v>44</v>
      </c>
      <c r="L144">
        <v>11.1</v>
      </c>
      <c r="N144" t="s">
        <v>30</v>
      </c>
      <c r="O144" t="s">
        <v>30</v>
      </c>
      <c r="P144" t="s">
        <v>93</v>
      </c>
    </row>
    <row r="145" spans="1:16">
      <c r="A145">
        <v>2</v>
      </c>
      <c r="B145" t="s">
        <v>86</v>
      </c>
      <c r="C145" t="s">
        <v>21</v>
      </c>
      <c r="D145" t="s">
        <v>22</v>
      </c>
      <c r="E145" t="s">
        <v>73</v>
      </c>
      <c r="F145" t="str">
        <f>"9788826818917"</f>
        <v>9788826818917</v>
      </c>
      <c r="G145" t="s">
        <v>74</v>
      </c>
      <c r="H145" t="s">
        <v>75</v>
      </c>
      <c r="I145" t="s">
        <v>76</v>
      </c>
      <c r="J145" t="s">
        <v>27</v>
      </c>
      <c r="K145" t="s">
        <v>77</v>
      </c>
      <c r="L145">
        <v>28.5</v>
      </c>
      <c r="N145" t="s">
        <v>30</v>
      </c>
      <c r="O145" t="s">
        <v>30</v>
      </c>
      <c r="P145" t="s">
        <v>30</v>
      </c>
    </row>
    <row r="146" spans="1:16">
      <c r="A146">
        <v>2</v>
      </c>
      <c r="B146" t="s">
        <v>86</v>
      </c>
      <c r="C146" t="s">
        <v>21</v>
      </c>
      <c r="D146" t="s">
        <v>22</v>
      </c>
      <c r="E146" t="s">
        <v>53</v>
      </c>
      <c r="F146" t="str">
        <f>"9788869173066"</f>
        <v>9788869173066</v>
      </c>
      <c r="G146" t="s">
        <v>54</v>
      </c>
      <c r="H146" t="s">
        <v>55</v>
      </c>
      <c r="I146" t="s">
        <v>56</v>
      </c>
      <c r="J146" t="s">
        <v>27</v>
      </c>
      <c r="K146" t="s">
        <v>28</v>
      </c>
      <c r="L146">
        <v>31.6</v>
      </c>
      <c r="N146" t="s">
        <v>30</v>
      </c>
      <c r="O146" t="s">
        <v>30</v>
      </c>
      <c r="P146" t="s">
        <v>30</v>
      </c>
    </row>
    <row r="147" spans="1:16">
      <c r="A147">
        <v>2</v>
      </c>
      <c r="B147" t="s">
        <v>86</v>
      </c>
      <c r="C147" t="s">
        <v>21</v>
      </c>
      <c r="D147" t="s">
        <v>22</v>
      </c>
      <c r="E147" t="s">
        <v>68</v>
      </c>
      <c r="F147" t="str">
        <f>"9788829853304"</f>
        <v>9788829853304</v>
      </c>
      <c r="G147" t="s">
        <v>69</v>
      </c>
      <c r="H147" t="s">
        <v>70</v>
      </c>
      <c r="I147" t="s">
        <v>95</v>
      </c>
      <c r="J147">
        <v>2</v>
      </c>
      <c r="K147" t="s">
        <v>72</v>
      </c>
      <c r="L147">
        <v>17.8</v>
      </c>
      <c r="N147" t="s">
        <v>30</v>
      </c>
      <c r="O147" t="s">
        <v>29</v>
      </c>
      <c r="P147" t="s">
        <v>30</v>
      </c>
    </row>
    <row r="148" spans="1:16">
      <c r="A148">
        <v>2</v>
      </c>
      <c r="B148" t="s">
        <v>86</v>
      </c>
      <c r="C148" t="s">
        <v>21</v>
      </c>
      <c r="D148" t="s">
        <v>22</v>
      </c>
      <c r="E148" t="s">
        <v>60</v>
      </c>
      <c r="F148" t="str">
        <f>"9788869170928"</f>
        <v>9788869170928</v>
      </c>
      <c r="G148" t="s">
        <v>61</v>
      </c>
      <c r="H148" t="s">
        <v>78</v>
      </c>
      <c r="I148" t="s">
        <v>94</v>
      </c>
      <c r="J148">
        <v>2</v>
      </c>
      <c r="K148" t="s">
        <v>28</v>
      </c>
      <c r="L148">
        <v>14.1</v>
      </c>
      <c r="N148" t="s">
        <v>30</v>
      </c>
      <c r="O148" t="s">
        <v>29</v>
      </c>
      <c r="P148" t="s">
        <v>30</v>
      </c>
    </row>
    <row r="149" spans="1:16">
      <c r="A149">
        <v>2</v>
      </c>
      <c r="B149" t="s">
        <v>101</v>
      </c>
      <c r="C149" t="s">
        <v>21</v>
      </c>
      <c r="D149" t="s">
        <v>22</v>
      </c>
      <c r="E149" t="s">
        <v>53</v>
      </c>
      <c r="F149" t="str">
        <f>"9788869173066"</f>
        <v>9788869173066</v>
      </c>
      <c r="G149" t="s">
        <v>54</v>
      </c>
      <c r="H149" t="s">
        <v>55</v>
      </c>
      <c r="I149" t="s">
        <v>56</v>
      </c>
      <c r="J149" t="s">
        <v>27</v>
      </c>
      <c r="K149" t="s">
        <v>28</v>
      </c>
      <c r="L149">
        <v>31.6</v>
      </c>
      <c r="N149" t="s">
        <v>30</v>
      </c>
      <c r="O149" t="s">
        <v>30</v>
      </c>
      <c r="P149" t="s">
        <v>30</v>
      </c>
    </row>
    <row r="150" spans="1:16">
      <c r="A150">
        <v>2</v>
      </c>
      <c r="B150" t="s">
        <v>101</v>
      </c>
      <c r="C150" t="s">
        <v>21</v>
      </c>
      <c r="D150" t="s">
        <v>22</v>
      </c>
      <c r="E150" t="s">
        <v>80</v>
      </c>
      <c r="F150" t="str">
        <f>"9788869103087"</f>
        <v>9788869103087</v>
      </c>
      <c r="G150" t="s">
        <v>81</v>
      </c>
      <c r="H150" t="s">
        <v>82</v>
      </c>
      <c r="I150" t="s">
        <v>26</v>
      </c>
      <c r="J150" t="s">
        <v>27</v>
      </c>
      <c r="K150" t="s">
        <v>48</v>
      </c>
      <c r="L150">
        <v>10.9</v>
      </c>
      <c r="N150" t="s">
        <v>30</v>
      </c>
      <c r="O150" t="s">
        <v>30</v>
      </c>
      <c r="P150" t="s">
        <v>30</v>
      </c>
    </row>
    <row r="151" spans="1:16">
      <c r="A151">
        <v>2</v>
      </c>
      <c r="B151" t="s">
        <v>101</v>
      </c>
      <c r="C151" t="s">
        <v>21</v>
      </c>
      <c r="D151" t="s">
        <v>22</v>
      </c>
      <c r="E151" t="s">
        <v>73</v>
      </c>
      <c r="F151" t="str">
        <f>"9788826818917"</f>
        <v>9788826818917</v>
      </c>
      <c r="G151" t="s">
        <v>74</v>
      </c>
      <c r="H151" t="s">
        <v>75</v>
      </c>
      <c r="I151" t="s">
        <v>76</v>
      </c>
      <c r="J151" t="s">
        <v>27</v>
      </c>
      <c r="K151" t="s">
        <v>77</v>
      </c>
      <c r="L151">
        <v>28.5</v>
      </c>
      <c r="N151" t="s">
        <v>30</v>
      </c>
      <c r="O151" t="s">
        <v>30</v>
      </c>
      <c r="P151" t="s">
        <v>30</v>
      </c>
    </row>
    <row r="152" spans="1:16">
      <c r="A152">
        <v>2</v>
      </c>
      <c r="B152" t="s">
        <v>101</v>
      </c>
      <c r="C152" t="s">
        <v>21</v>
      </c>
      <c r="D152" t="s">
        <v>22</v>
      </c>
      <c r="E152" t="s">
        <v>35</v>
      </c>
      <c r="F152" t="str">
        <f>"9788824767354"</f>
        <v>9788824767354</v>
      </c>
      <c r="G152" t="s">
        <v>36</v>
      </c>
      <c r="H152" t="s">
        <v>37</v>
      </c>
      <c r="I152" t="s">
        <v>92</v>
      </c>
      <c r="J152">
        <v>2</v>
      </c>
      <c r="K152" t="s">
        <v>39</v>
      </c>
      <c r="L152">
        <v>21.7</v>
      </c>
      <c r="N152" t="s">
        <v>30</v>
      </c>
      <c r="O152" t="s">
        <v>30</v>
      </c>
      <c r="P152" t="s">
        <v>93</v>
      </c>
    </row>
    <row r="153" spans="1:16">
      <c r="A153">
        <v>2</v>
      </c>
      <c r="B153" t="s">
        <v>101</v>
      </c>
      <c r="C153" t="s">
        <v>21</v>
      </c>
      <c r="D153" t="s">
        <v>22</v>
      </c>
      <c r="E153" t="s">
        <v>64</v>
      </c>
      <c r="F153" t="str">
        <f>"9788842402893"</f>
        <v>9788842402893</v>
      </c>
      <c r="G153" t="s">
        <v>65</v>
      </c>
      <c r="H153" t="s">
        <v>87</v>
      </c>
      <c r="I153" t="s">
        <v>88</v>
      </c>
      <c r="J153">
        <v>2</v>
      </c>
      <c r="K153" t="s">
        <v>48</v>
      </c>
      <c r="L153">
        <v>14</v>
      </c>
      <c r="N153" t="s">
        <v>30</v>
      </c>
      <c r="O153" t="s">
        <v>29</v>
      </c>
      <c r="P153" t="s">
        <v>30</v>
      </c>
    </row>
    <row r="154" spans="1:16">
      <c r="A154">
        <v>2</v>
      </c>
      <c r="B154" t="s">
        <v>101</v>
      </c>
      <c r="C154" t="s">
        <v>21</v>
      </c>
      <c r="D154" t="s">
        <v>22</v>
      </c>
      <c r="E154" t="s">
        <v>45</v>
      </c>
      <c r="F154" t="str">
        <f>"9788869105593"</f>
        <v>9788869105593</v>
      </c>
      <c r="G154" t="s">
        <v>46</v>
      </c>
      <c r="H154" t="s">
        <v>89</v>
      </c>
      <c r="I154" t="s">
        <v>26</v>
      </c>
      <c r="J154">
        <v>2</v>
      </c>
      <c r="K154" t="s">
        <v>48</v>
      </c>
      <c r="L154">
        <v>23.9</v>
      </c>
      <c r="N154" t="s">
        <v>30</v>
      </c>
      <c r="O154" t="s">
        <v>29</v>
      </c>
      <c r="P154" t="s">
        <v>30</v>
      </c>
    </row>
    <row r="155" spans="1:16">
      <c r="A155">
        <v>2</v>
      </c>
      <c r="B155" t="s">
        <v>101</v>
      </c>
      <c r="C155" t="s">
        <v>21</v>
      </c>
      <c r="D155" t="s">
        <v>22</v>
      </c>
      <c r="E155" t="s">
        <v>23</v>
      </c>
      <c r="F155" t="str">
        <f>"9788839529305"</f>
        <v>9788839529305</v>
      </c>
      <c r="G155" t="s">
        <v>97</v>
      </c>
      <c r="H155" t="s">
        <v>98</v>
      </c>
      <c r="I155" t="s">
        <v>26</v>
      </c>
      <c r="J155" t="s">
        <v>27</v>
      </c>
      <c r="K155" t="s">
        <v>99</v>
      </c>
      <c r="L155">
        <v>25.8</v>
      </c>
      <c r="N155" t="s">
        <v>30</v>
      </c>
      <c r="O155" t="s">
        <v>30</v>
      </c>
      <c r="P155" t="s">
        <v>30</v>
      </c>
    </row>
    <row r="156" spans="1:16">
      <c r="A156">
        <v>2</v>
      </c>
      <c r="B156" t="s">
        <v>101</v>
      </c>
      <c r="C156" t="s">
        <v>21</v>
      </c>
      <c r="D156" t="s">
        <v>22</v>
      </c>
      <c r="E156" t="s">
        <v>68</v>
      </c>
      <c r="F156" t="str">
        <f>"9788829853304"</f>
        <v>9788829853304</v>
      </c>
      <c r="G156" t="s">
        <v>69</v>
      </c>
      <c r="H156" t="s">
        <v>70</v>
      </c>
      <c r="I156" t="s">
        <v>95</v>
      </c>
      <c r="J156">
        <v>2</v>
      </c>
      <c r="K156" t="s">
        <v>72</v>
      </c>
      <c r="L156">
        <v>17.8</v>
      </c>
      <c r="N156" t="s">
        <v>30</v>
      </c>
      <c r="O156" t="s">
        <v>29</v>
      </c>
      <c r="P156" t="s">
        <v>30</v>
      </c>
    </row>
    <row r="157" spans="1:16">
      <c r="A157">
        <v>2</v>
      </c>
      <c r="B157" t="s">
        <v>101</v>
      </c>
      <c r="C157" t="s">
        <v>21</v>
      </c>
      <c r="D157" t="s">
        <v>22</v>
      </c>
      <c r="E157" t="s">
        <v>57</v>
      </c>
      <c r="F157" t="str">
        <f>"9788869104190"</f>
        <v>9788869104190</v>
      </c>
      <c r="G157" t="s">
        <v>58</v>
      </c>
      <c r="H157" t="s">
        <v>59</v>
      </c>
      <c r="I157" t="s">
        <v>26</v>
      </c>
      <c r="J157" t="s">
        <v>27</v>
      </c>
      <c r="K157" t="s">
        <v>48</v>
      </c>
      <c r="L157">
        <v>21.6</v>
      </c>
      <c r="N157" t="s">
        <v>30</v>
      </c>
      <c r="O157" t="s">
        <v>30</v>
      </c>
      <c r="P157" t="s">
        <v>30</v>
      </c>
    </row>
    <row r="158" spans="1:16">
      <c r="A158">
        <v>2</v>
      </c>
      <c r="B158" t="s">
        <v>101</v>
      </c>
      <c r="C158" t="s">
        <v>21</v>
      </c>
      <c r="D158" t="s">
        <v>22</v>
      </c>
      <c r="E158" t="s">
        <v>49</v>
      </c>
      <c r="F158" t="str">
        <f>"9788824758789"</f>
        <v>9788824758789</v>
      </c>
      <c r="G158" t="s">
        <v>50</v>
      </c>
      <c r="H158" t="s">
        <v>51</v>
      </c>
      <c r="I158" t="s">
        <v>90</v>
      </c>
      <c r="J158">
        <v>2</v>
      </c>
      <c r="K158" t="s">
        <v>39</v>
      </c>
      <c r="L158">
        <v>32.4</v>
      </c>
      <c r="N158" t="s">
        <v>30</v>
      </c>
      <c r="O158" t="s">
        <v>29</v>
      </c>
      <c r="P158" t="s">
        <v>30</v>
      </c>
    </row>
    <row r="159" spans="1:16">
      <c r="A159">
        <v>2</v>
      </c>
      <c r="B159" t="s">
        <v>101</v>
      </c>
      <c r="C159" t="s">
        <v>21</v>
      </c>
      <c r="D159" t="s">
        <v>22</v>
      </c>
      <c r="E159" t="s">
        <v>40</v>
      </c>
      <c r="F159" t="str">
        <f>"9788805072514"</f>
        <v>9788805072514</v>
      </c>
      <c r="G159" t="s">
        <v>41</v>
      </c>
      <c r="H159" t="s">
        <v>100</v>
      </c>
      <c r="I159" t="s">
        <v>26</v>
      </c>
      <c r="J159">
        <v>2</v>
      </c>
      <c r="K159" t="s">
        <v>44</v>
      </c>
      <c r="L159">
        <v>11.1</v>
      </c>
      <c r="N159" t="s">
        <v>30</v>
      </c>
      <c r="O159" t="s">
        <v>30</v>
      </c>
      <c r="P159" t="s">
        <v>93</v>
      </c>
    </row>
    <row r="160" spans="1:16">
      <c r="A160">
        <v>2</v>
      </c>
      <c r="B160" t="s">
        <v>101</v>
      </c>
      <c r="C160" t="s">
        <v>21</v>
      </c>
      <c r="D160" t="s">
        <v>22</v>
      </c>
      <c r="E160" t="s">
        <v>60</v>
      </c>
      <c r="F160" t="str">
        <f>"9788869170928"</f>
        <v>9788869170928</v>
      </c>
      <c r="G160" t="s">
        <v>61</v>
      </c>
      <c r="H160" t="s">
        <v>78</v>
      </c>
      <c r="I160" t="s">
        <v>94</v>
      </c>
      <c r="J160">
        <v>2</v>
      </c>
      <c r="K160" t="s">
        <v>28</v>
      </c>
      <c r="L160">
        <v>14.1</v>
      </c>
      <c r="N160" t="s">
        <v>30</v>
      </c>
      <c r="O160" t="s">
        <v>29</v>
      </c>
      <c r="P160" t="s">
        <v>30</v>
      </c>
    </row>
    <row r="161" spans="1:16">
      <c r="A161">
        <v>2</v>
      </c>
      <c r="B161" t="s">
        <v>101</v>
      </c>
      <c r="C161" t="s">
        <v>21</v>
      </c>
      <c r="D161" t="s">
        <v>22</v>
      </c>
      <c r="E161" t="s">
        <v>60</v>
      </c>
      <c r="F161" t="str">
        <f>"9788869171079"</f>
        <v>9788869171079</v>
      </c>
      <c r="G161" t="s">
        <v>61</v>
      </c>
      <c r="H161" t="s">
        <v>62</v>
      </c>
      <c r="I161" t="s">
        <v>96</v>
      </c>
      <c r="J161">
        <v>2</v>
      </c>
      <c r="K161" t="s">
        <v>28</v>
      </c>
      <c r="L161">
        <v>12.3</v>
      </c>
      <c r="N161" t="s">
        <v>30</v>
      </c>
      <c r="O161" t="s">
        <v>29</v>
      </c>
      <c r="P161" t="s">
        <v>30</v>
      </c>
    </row>
    <row r="162" spans="1:16">
      <c r="A162">
        <v>2</v>
      </c>
      <c r="B162" t="s">
        <v>101</v>
      </c>
      <c r="C162" t="s">
        <v>21</v>
      </c>
      <c r="D162" t="s">
        <v>22</v>
      </c>
      <c r="E162" t="s">
        <v>31</v>
      </c>
      <c r="F162" t="str">
        <f>"9788883394911"</f>
        <v>9788883394911</v>
      </c>
      <c r="G162" t="s">
        <v>32</v>
      </c>
      <c r="H162" t="s">
        <v>91</v>
      </c>
      <c r="I162" t="s">
        <v>26</v>
      </c>
      <c r="J162">
        <v>2</v>
      </c>
      <c r="K162" t="s">
        <v>34</v>
      </c>
      <c r="L162">
        <v>21.4</v>
      </c>
      <c r="N162" t="s">
        <v>30</v>
      </c>
      <c r="O162" t="s">
        <v>29</v>
      </c>
      <c r="P162" t="s">
        <v>30</v>
      </c>
    </row>
    <row r="163" spans="1:16">
      <c r="A163">
        <v>3</v>
      </c>
      <c r="B163" t="s">
        <v>20</v>
      </c>
      <c r="C163" t="s">
        <v>21</v>
      </c>
      <c r="D163" t="s">
        <v>22</v>
      </c>
      <c r="E163" t="s">
        <v>80</v>
      </c>
      <c r="F163" t="str">
        <f>"9788869103087"</f>
        <v>9788869103087</v>
      </c>
      <c r="G163" t="s">
        <v>81</v>
      </c>
      <c r="H163" t="s">
        <v>82</v>
      </c>
      <c r="I163" t="s">
        <v>26</v>
      </c>
      <c r="J163" t="s">
        <v>27</v>
      </c>
      <c r="K163" t="s">
        <v>48</v>
      </c>
      <c r="L163">
        <v>10.9</v>
      </c>
      <c r="N163" t="s">
        <v>30</v>
      </c>
      <c r="O163" t="s">
        <v>30</v>
      </c>
      <c r="P163" t="s">
        <v>30</v>
      </c>
    </row>
    <row r="164" spans="1:16">
      <c r="A164">
        <v>3</v>
      </c>
      <c r="B164" t="s">
        <v>20</v>
      </c>
      <c r="C164" t="s">
        <v>21</v>
      </c>
      <c r="D164" t="s">
        <v>22</v>
      </c>
      <c r="E164" t="s">
        <v>60</v>
      </c>
      <c r="F164" t="str">
        <f>"9788869171086"</f>
        <v>9788869171086</v>
      </c>
      <c r="G164" t="s">
        <v>61</v>
      </c>
      <c r="H164" t="s">
        <v>62</v>
      </c>
      <c r="I164" t="s">
        <v>102</v>
      </c>
      <c r="J164">
        <v>3</v>
      </c>
      <c r="K164" t="s">
        <v>28</v>
      </c>
      <c r="L164">
        <v>9.1</v>
      </c>
      <c r="N164" t="s">
        <v>30</v>
      </c>
      <c r="O164" t="s">
        <v>29</v>
      </c>
      <c r="P164" t="s">
        <v>30</v>
      </c>
    </row>
    <row r="165" spans="1:16">
      <c r="A165">
        <v>3</v>
      </c>
      <c r="B165" t="s">
        <v>20</v>
      </c>
      <c r="C165" t="s">
        <v>21</v>
      </c>
      <c r="D165" t="s">
        <v>22</v>
      </c>
      <c r="E165" t="s">
        <v>31</v>
      </c>
      <c r="F165" t="str">
        <f>"9788883394928"</f>
        <v>9788883394928</v>
      </c>
      <c r="G165" t="s">
        <v>32</v>
      </c>
      <c r="H165" t="s">
        <v>103</v>
      </c>
      <c r="I165" t="s">
        <v>26</v>
      </c>
      <c r="J165">
        <v>3</v>
      </c>
      <c r="K165" t="s">
        <v>34</v>
      </c>
      <c r="L165">
        <v>21.4</v>
      </c>
      <c r="N165" t="s">
        <v>30</v>
      </c>
      <c r="O165" t="s">
        <v>29</v>
      </c>
      <c r="P165" t="s">
        <v>30</v>
      </c>
    </row>
    <row r="166" spans="1:16">
      <c r="A166">
        <v>3</v>
      </c>
      <c r="B166" t="s">
        <v>20</v>
      </c>
      <c r="C166" t="s">
        <v>21</v>
      </c>
      <c r="D166" t="s">
        <v>22</v>
      </c>
      <c r="E166" t="s">
        <v>49</v>
      </c>
      <c r="F166" t="str">
        <f>"9788824758802"</f>
        <v>9788824758802</v>
      </c>
      <c r="G166" t="s">
        <v>50</v>
      </c>
      <c r="H166" t="s">
        <v>51</v>
      </c>
      <c r="I166" t="s">
        <v>104</v>
      </c>
      <c r="J166">
        <v>3</v>
      </c>
      <c r="K166" t="s">
        <v>39</v>
      </c>
      <c r="L166">
        <v>31.2</v>
      </c>
      <c r="N166" t="s">
        <v>30</v>
      </c>
      <c r="O166" t="s">
        <v>29</v>
      </c>
      <c r="P166" t="s">
        <v>30</v>
      </c>
    </row>
    <row r="167" spans="1:16">
      <c r="A167">
        <v>3</v>
      </c>
      <c r="B167" t="s">
        <v>20</v>
      </c>
      <c r="C167" t="s">
        <v>21</v>
      </c>
      <c r="D167" t="s">
        <v>22</v>
      </c>
      <c r="E167" t="s">
        <v>64</v>
      </c>
      <c r="F167" t="str">
        <f>"9788842402916"</f>
        <v>9788842402916</v>
      </c>
      <c r="G167" t="s">
        <v>65</v>
      </c>
      <c r="H167" t="s">
        <v>87</v>
      </c>
      <c r="I167" t="s">
        <v>88</v>
      </c>
      <c r="J167">
        <v>3</v>
      </c>
      <c r="K167" t="s">
        <v>48</v>
      </c>
      <c r="L167">
        <v>14</v>
      </c>
      <c r="N167" t="s">
        <v>30</v>
      </c>
      <c r="O167" t="s">
        <v>29</v>
      </c>
      <c r="P167" t="s">
        <v>30</v>
      </c>
    </row>
    <row r="168" spans="1:16">
      <c r="A168">
        <v>3</v>
      </c>
      <c r="B168" t="s">
        <v>20</v>
      </c>
      <c r="C168" t="s">
        <v>21</v>
      </c>
      <c r="D168" t="s">
        <v>22</v>
      </c>
      <c r="E168" t="s">
        <v>23</v>
      </c>
      <c r="F168" t="str">
        <f>"9788839529305"</f>
        <v>9788839529305</v>
      </c>
      <c r="G168" t="s">
        <v>97</v>
      </c>
      <c r="H168" t="s">
        <v>98</v>
      </c>
      <c r="I168" t="s">
        <v>26</v>
      </c>
      <c r="J168" t="s">
        <v>27</v>
      </c>
      <c r="K168" t="s">
        <v>99</v>
      </c>
      <c r="L168">
        <v>25.8</v>
      </c>
      <c r="N168" t="s">
        <v>30</v>
      </c>
      <c r="O168" t="s">
        <v>30</v>
      </c>
      <c r="P168" t="s">
        <v>30</v>
      </c>
    </row>
    <row r="169" spans="1:16">
      <c r="A169">
        <v>3</v>
      </c>
      <c r="B169" t="s">
        <v>20</v>
      </c>
      <c r="C169" t="s">
        <v>21</v>
      </c>
      <c r="D169" t="s">
        <v>22</v>
      </c>
      <c r="E169" t="s">
        <v>45</v>
      </c>
      <c r="F169" t="str">
        <f>"9788869105609"</f>
        <v>9788869105609</v>
      </c>
      <c r="G169" t="s">
        <v>46</v>
      </c>
      <c r="H169" t="s">
        <v>105</v>
      </c>
      <c r="I169" t="s">
        <v>26</v>
      </c>
      <c r="J169">
        <v>3</v>
      </c>
      <c r="K169" t="s">
        <v>48</v>
      </c>
      <c r="L169">
        <v>25.5</v>
      </c>
      <c r="N169" t="s">
        <v>30</v>
      </c>
      <c r="O169" t="s">
        <v>29</v>
      </c>
      <c r="P169" t="s">
        <v>30</v>
      </c>
    </row>
    <row r="170" spans="1:16">
      <c r="A170">
        <v>3</v>
      </c>
      <c r="B170" t="s">
        <v>20</v>
      </c>
      <c r="C170" t="s">
        <v>21</v>
      </c>
      <c r="D170" t="s">
        <v>22</v>
      </c>
      <c r="E170" t="s">
        <v>40</v>
      </c>
      <c r="F170" t="str">
        <f>"9788805072521"</f>
        <v>9788805072521</v>
      </c>
      <c r="G170" t="s">
        <v>41</v>
      </c>
      <c r="H170" t="s">
        <v>106</v>
      </c>
      <c r="I170" t="s">
        <v>26</v>
      </c>
      <c r="J170">
        <v>3</v>
      </c>
      <c r="K170" t="s">
        <v>44</v>
      </c>
      <c r="L170">
        <v>11.1</v>
      </c>
      <c r="N170" t="s">
        <v>30</v>
      </c>
      <c r="O170" t="s">
        <v>30</v>
      </c>
      <c r="P170" t="s">
        <v>93</v>
      </c>
    </row>
    <row r="171" spans="1:16">
      <c r="A171">
        <v>3</v>
      </c>
      <c r="B171" t="s">
        <v>20</v>
      </c>
      <c r="C171" t="s">
        <v>21</v>
      </c>
      <c r="D171" t="s">
        <v>22</v>
      </c>
      <c r="E171" t="s">
        <v>53</v>
      </c>
      <c r="F171" t="str">
        <f>"9788869173066"</f>
        <v>9788869173066</v>
      </c>
      <c r="G171" t="s">
        <v>54</v>
      </c>
      <c r="H171" t="s">
        <v>55</v>
      </c>
      <c r="I171" t="s">
        <v>56</v>
      </c>
      <c r="J171" t="s">
        <v>27</v>
      </c>
      <c r="K171" t="s">
        <v>28</v>
      </c>
      <c r="L171">
        <v>31.6</v>
      </c>
      <c r="N171" t="s">
        <v>30</v>
      </c>
      <c r="O171" t="s">
        <v>30</v>
      </c>
      <c r="P171" t="s">
        <v>30</v>
      </c>
    </row>
    <row r="172" spans="1:16">
      <c r="A172">
        <v>3</v>
      </c>
      <c r="B172" t="s">
        <v>20</v>
      </c>
      <c r="C172" t="s">
        <v>21</v>
      </c>
      <c r="D172" t="s">
        <v>22</v>
      </c>
      <c r="E172" t="s">
        <v>73</v>
      </c>
      <c r="F172" t="str">
        <f>"9788826818917"</f>
        <v>9788826818917</v>
      </c>
      <c r="G172" t="s">
        <v>74</v>
      </c>
      <c r="H172" t="s">
        <v>75</v>
      </c>
      <c r="I172" t="s">
        <v>76</v>
      </c>
      <c r="J172" t="s">
        <v>27</v>
      </c>
      <c r="K172" t="s">
        <v>77</v>
      </c>
      <c r="L172">
        <v>28.5</v>
      </c>
      <c r="N172" t="s">
        <v>30</v>
      </c>
      <c r="O172" t="s">
        <v>30</v>
      </c>
      <c r="P172" t="s">
        <v>30</v>
      </c>
    </row>
    <row r="173" spans="1:16">
      <c r="A173">
        <v>3</v>
      </c>
      <c r="B173" t="s">
        <v>20</v>
      </c>
      <c r="C173" t="s">
        <v>21</v>
      </c>
      <c r="D173" t="s">
        <v>22</v>
      </c>
      <c r="E173" t="s">
        <v>57</v>
      </c>
      <c r="F173" t="str">
        <f>"9788869104190"</f>
        <v>9788869104190</v>
      </c>
      <c r="G173" t="s">
        <v>58</v>
      </c>
      <c r="H173" t="s">
        <v>59</v>
      </c>
      <c r="I173" t="s">
        <v>26</v>
      </c>
      <c r="J173" t="s">
        <v>27</v>
      </c>
      <c r="K173" t="s">
        <v>48</v>
      </c>
      <c r="L173">
        <v>21.6</v>
      </c>
      <c r="N173" t="s">
        <v>30</v>
      </c>
      <c r="O173" t="s">
        <v>30</v>
      </c>
      <c r="P173" t="s">
        <v>30</v>
      </c>
    </row>
    <row r="174" spans="1:16">
      <c r="A174">
        <v>3</v>
      </c>
      <c r="B174" t="s">
        <v>20</v>
      </c>
      <c r="C174" t="s">
        <v>21</v>
      </c>
      <c r="D174" t="s">
        <v>22</v>
      </c>
      <c r="E174" t="s">
        <v>68</v>
      </c>
      <c r="F174" t="str">
        <f>"9788829853366"</f>
        <v>9788829853366</v>
      </c>
      <c r="G174" t="s">
        <v>69</v>
      </c>
      <c r="H174" t="s">
        <v>70</v>
      </c>
      <c r="I174" t="s">
        <v>107</v>
      </c>
      <c r="J174">
        <v>3</v>
      </c>
      <c r="K174" t="s">
        <v>72</v>
      </c>
      <c r="L174">
        <v>19.5</v>
      </c>
      <c r="N174" t="s">
        <v>30</v>
      </c>
      <c r="O174" t="s">
        <v>29</v>
      </c>
      <c r="P174" t="s">
        <v>30</v>
      </c>
    </row>
    <row r="175" spans="1:16">
      <c r="A175">
        <v>3</v>
      </c>
      <c r="B175" t="s">
        <v>20</v>
      </c>
      <c r="C175" t="s">
        <v>21</v>
      </c>
      <c r="D175" t="s">
        <v>22</v>
      </c>
      <c r="E175" t="s">
        <v>60</v>
      </c>
      <c r="F175" t="str">
        <f>"9788869170935"</f>
        <v>9788869170935</v>
      </c>
      <c r="G175" t="s">
        <v>61</v>
      </c>
      <c r="H175" t="s">
        <v>78</v>
      </c>
      <c r="I175" t="s">
        <v>108</v>
      </c>
      <c r="J175">
        <v>3</v>
      </c>
      <c r="K175" t="s">
        <v>28</v>
      </c>
      <c r="L175">
        <v>22.4</v>
      </c>
      <c r="N175" t="s">
        <v>30</v>
      </c>
      <c r="O175" t="s">
        <v>29</v>
      </c>
      <c r="P175" t="s">
        <v>30</v>
      </c>
    </row>
    <row r="176" spans="1:16">
      <c r="A176">
        <v>3</v>
      </c>
      <c r="B176" t="s">
        <v>20</v>
      </c>
      <c r="C176" t="s">
        <v>21</v>
      </c>
      <c r="D176" t="s">
        <v>22</v>
      </c>
      <c r="E176" t="s">
        <v>35</v>
      </c>
      <c r="F176" t="str">
        <f>"9788824767453"</f>
        <v>9788824767453</v>
      </c>
      <c r="G176" t="s">
        <v>36</v>
      </c>
      <c r="H176" t="s">
        <v>37</v>
      </c>
      <c r="I176" t="s">
        <v>109</v>
      </c>
      <c r="J176">
        <v>3</v>
      </c>
      <c r="K176" t="s">
        <v>39</v>
      </c>
      <c r="L176">
        <v>23.3</v>
      </c>
      <c r="N176" t="s">
        <v>30</v>
      </c>
      <c r="O176" t="s">
        <v>30</v>
      </c>
      <c r="P176" t="s">
        <v>93</v>
      </c>
    </row>
    <row r="177" spans="1:16">
      <c r="A177">
        <v>3</v>
      </c>
      <c r="B177" t="s">
        <v>83</v>
      </c>
      <c r="C177" t="s">
        <v>21</v>
      </c>
      <c r="D177" t="s">
        <v>22</v>
      </c>
      <c r="E177" t="s">
        <v>60</v>
      </c>
      <c r="F177" t="str">
        <f>"9788869170935"</f>
        <v>9788869170935</v>
      </c>
      <c r="G177" t="s">
        <v>61</v>
      </c>
      <c r="H177" t="s">
        <v>78</v>
      </c>
      <c r="I177" t="s">
        <v>108</v>
      </c>
      <c r="J177">
        <v>3</v>
      </c>
      <c r="K177" t="s">
        <v>28</v>
      </c>
      <c r="L177">
        <v>22.4</v>
      </c>
      <c r="N177" t="s">
        <v>30</v>
      </c>
      <c r="O177" t="s">
        <v>29</v>
      </c>
      <c r="P177" t="s">
        <v>30</v>
      </c>
    </row>
    <row r="178" spans="1:16">
      <c r="A178">
        <v>3</v>
      </c>
      <c r="B178" t="s">
        <v>83</v>
      </c>
      <c r="C178" t="s">
        <v>21</v>
      </c>
      <c r="D178" t="s">
        <v>22</v>
      </c>
      <c r="E178" t="s">
        <v>80</v>
      </c>
      <c r="F178" t="str">
        <f>"9788869103087"</f>
        <v>9788869103087</v>
      </c>
      <c r="G178" t="s">
        <v>81</v>
      </c>
      <c r="H178" t="s">
        <v>82</v>
      </c>
      <c r="I178" t="s">
        <v>26</v>
      </c>
      <c r="J178" t="s">
        <v>27</v>
      </c>
      <c r="K178" t="s">
        <v>48</v>
      </c>
      <c r="L178">
        <v>10.9</v>
      </c>
      <c r="N178" t="s">
        <v>30</v>
      </c>
      <c r="O178" t="s">
        <v>30</v>
      </c>
      <c r="P178" t="s">
        <v>30</v>
      </c>
    </row>
    <row r="179" spans="1:16">
      <c r="A179">
        <v>3</v>
      </c>
      <c r="B179" t="s">
        <v>83</v>
      </c>
      <c r="C179" t="s">
        <v>21</v>
      </c>
      <c r="D179" t="s">
        <v>22</v>
      </c>
      <c r="E179" t="s">
        <v>64</v>
      </c>
      <c r="F179" t="str">
        <f>"9788842402916"</f>
        <v>9788842402916</v>
      </c>
      <c r="G179" t="s">
        <v>65</v>
      </c>
      <c r="H179" t="s">
        <v>87</v>
      </c>
      <c r="I179" t="s">
        <v>88</v>
      </c>
      <c r="J179">
        <v>3</v>
      </c>
      <c r="K179" t="s">
        <v>48</v>
      </c>
      <c r="L179">
        <v>14</v>
      </c>
      <c r="N179" t="s">
        <v>30</v>
      </c>
      <c r="O179" t="s">
        <v>29</v>
      </c>
      <c r="P179" t="s">
        <v>30</v>
      </c>
    </row>
    <row r="180" spans="1:16">
      <c r="A180">
        <v>3</v>
      </c>
      <c r="B180" t="s">
        <v>83</v>
      </c>
      <c r="C180" t="s">
        <v>21</v>
      </c>
      <c r="D180" t="s">
        <v>22</v>
      </c>
      <c r="E180" t="s">
        <v>53</v>
      </c>
      <c r="F180" t="str">
        <f>"9788869173066"</f>
        <v>9788869173066</v>
      </c>
      <c r="G180" t="s">
        <v>54</v>
      </c>
      <c r="H180" t="s">
        <v>55</v>
      </c>
      <c r="I180" t="s">
        <v>56</v>
      </c>
      <c r="J180" t="s">
        <v>27</v>
      </c>
      <c r="K180" t="s">
        <v>28</v>
      </c>
      <c r="L180">
        <v>31.6</v>
      </c>
      <c r="N180" t="s">
        <v>30</v>
      </c>
      <c r="O180" t="s">
        <v>30</v>
      </c>
      <c r="P180" t="s">
        <v>30</v>
      </c>
    </row>
    <row r="181" spans="1:16">
      <c r="A181">
        <v>3</v>
      </c>
      <c r="B181" t="s">
        <v>83</v>
      </c>
      <c r="C181" t="s">
        <v>21</v>
      </c>
      <c r="D181" t="s">
        <v>22</v>
      </c>
      <c r="E181" t="s">
        <v>68</v>
      </c>
      <c r="F181" t="str">
        <f>"9788829853366"</f>
        <v>9788829853366</v>
      </c>
      <c r="G181" t="s">
        <v>69</v>
      </c>
      <c r="H181" t="s">
        <v>70</v>
      </c>
      <c r="I181" t="s">
        <v>107</v>
      </c>
      <c r="J181">
        <v>3</v>
      </c>
      <c r="K181" t="s">
        <v>72</v>
      </c>
      <c r="L181">
        <v>19.5</v>
      </c>
      <c r="N181" t="s">
        <v>30</v>
      </c>
      <c r="O181" t="s">
        <v>29</v>
      </c>
      <c r="P181" t="s">
        <v>30</v>
      </c>
    </row>
    <row r="182" spans="1:16">
      <c r="A182">
        <v>3</v>
      </c>
      <c r="B182" t="s">
        <v>83</v>
      </c>
      <c r="C182" t="s">
        <v>21</v>
      </c>
      <c r="D182" t="s">
        <v>22</v>
      </c>
      <c r="E182" t="s">
        <v>45</v>
      </c>
      <c r="F182" t="str">
        <f>"9788869105609"</f>
        <v>9788869105609</v>
      </c>
      <c r="G182" t="s">
        <v>46</v>
      </c>
      <c r="H182" t="s">
        <v>105</v>
      </c>
      <c r="I182" t="s">
        <v>26</v>
      </c>
      <c r="J182">
        <v>3</v>
      </c>
      <c r="K182" t="s">
        <v>48</v>
      </c>
      <c r="L182">
        <v>25.5</v>
      </c>
      <c r="N182" t="s">
        <v>30</v>
      </c>
      <c r="O182" t="s">
        <v>29</v>
      </c>
      <c r="P182" t="s">
        <v>30</v>
      </c>
    </row>
    <row r="183" spans="1:16">
      <c r="A183">
        <v>3</v>
      </c>
      <c r="B183" t="s">
        <v>83</v>
      </c>
      <c r="C183" t="s">
        <v>21</v>
      </c>
      <c r="D183" t="s">
        <v>22</v>
      </c>
      <c r="E183" t="s">
        <v>73</v>
      </c>
      <c r="F183" t="str">
        <f>"9788826818917"</f>
        <v>9788826818917</v>
      </c>
      <c r="G183" t="s">
        <v>74</v>
      </c>
      <c r="H183" t="s">
        <v>75</v>
      </c>
      <c r="I183" t="s">
        <v>76</v>
      </c>
      <c r="J183" t="s">
        <v>27</v>
      </c>
      <c r="K183" t="s">
        <v>77</v>
      </c>
      <c r="L183">
        <v>28.5</v>
      </c>
      <c r="N183" t="s">
        <v>30</v>
      </c>
      <c r="O183" t="s">
        <v>30</v>
      </c>
      <c r="P183" t="s">
        <v>30</v>
      </c>
    </row>
    <row r="184" spans="1:16">
      <c r="A184">
        <v>3</v>
      </c>
      <c r="B184" t="s">
        <v>83</v>
      </c>
      <c r="C184" t="s">
        <v>21</v>
      </c>
      <c r="D184" t="s">
        <v>22</v>
      </c>
      <c r="E184" t="s">
        <v>31</v>
      </c>
      <c r="F184" t="str">
        <f>"9788883394928"</f>
        <v>9788883394928</v>
      </c>
      <c r="G184" t="s">
        <v>32</v>
      </c>
      <c r="H184" t="s">
        <v>103</v>
      </c>
      <c r="I184" t="s">
        <v>26</v>
      </c>
      <c r="J184">
        <v>3</v>
      </c>
      <c r="K184" t="s">
        <v>34</v>
      </c>
      <c r="L184">
        <v>21.4</v>
      </c>
      <c r="N184" t="s">
        <v>30</v>
      </c>
      <c r="O184" t="s">
        <v>29</v>
      </c>
      <c r="P184" t="s">
        <v>30</v>
      </c>
    </row>
    <row r="185" spans="1:16">
      <c r="A185">
        <v>3</v>
      </c>
      <c r="B185" t="s">
        <v>83</v>
      </c>
      <c r="C185" t="s">
        <v>21</v>
      </c>
      <c r="D185" t="s">
        <v>22</v>
      </c>
      <c r="E185" t="s">
        <v>40</v>
      </c>
      <c r="F185" t="str">
        <f>"9788805072521"</f>
        <v>9788805072521</v>
      </c>
      <c r="G185" t="s">
        <v>41</v>
      </c>
      <c r="H185" t="s">
        <v>106</v>
      </c>
      <c r="I185" t="s">
        <v>26</v>
      </c>
      <c r="J185">
        <v>3</v>
      </c>
      <c r="K185" t="s">
        <v>44</v>
      </c>
      <c r="L185">
        <v>11.1</v>
      </c>
      <c r="N185" t="s">
        <v>30</v>
      </c>
      <c r="O185" t="s">
        <v>30</v>
      </c>
      <c r="P185" t="s">
        <v>93</v>
      </c>
    </row>
    <row r="186" spans="1:16">
      <c r="A186">
        <v>3</v>
      </c>
      <c r="B186" t="s">
        <v>83</v>
      </c>
      <c r="C186" t="s">
        <v>21</v>
      </c>
      <c r="D186" t="s">
        <v>22</v>
      </c>
      <c r="E186" t="s">
        <v>23</v>
      </c>
      <c r="F186" t="str">
        <f>"9788839529305"</f>
        <v>9788839529305</v>
      </c>
      <c r="G186" t="s">
        <v>97</v>
      </c>
      <c r="H186" t="s">
        <v>98</v>
      </c>
      <c r="I186" t="s">
        <v>26</v>
      </c>
      <c r="J186" t="s">
        <v>27</v>
      </c>
      <c r="K186" t="s">
        <v>99</v>
      </c>
      <c r="L186">
        <v>25.8</v>
      </c>
      <c r="N186" t="s">
        <v>30</v>
      </c>
      <c r="O186" t="s">
        <v>30</v>
      </c>
      <c r="P186" t="s">
        <v>30</v>
      </c>
    </row>
    <row r="187" spans="1:16">
      <c r="A187">
        <v>3</v>
      </c>
      <c r="B187" t="s">
        <v>83</v>
      </c>
      <c r="C187" t="s">
        <v>21</v>
      </c>
      <c r="D187" t="s">
        <v>22</v>
      </c>
      <c r="E187" t="s">
        <v>35</v>
      </c>
      <c r="F187" t="str">
        <f>"9788824767453"</f>
        <v>9788824767453</v>
      </c>
      <c r="G187" t="s">
        <v>36</v>
      </c>
      <c r="H187" t="s">
        <v>37</v>
      </c>
      <c r="I187" t="s">
        <v>109</v>
      </c>
      <c r="J187">
        <v>3</v>
      </c>
      <c r="K187" t="s">
        <v>39</v>
      </c>
      <c r="L187">
        <v>23.3</v>
      </c>
      <c r="N187" t="s">
        <v>30</v>
      </c>
      <c r="O187" t="s">
        <v>30</v>
      </c>
      <c r="P187" t="s">
        <v>93</v>
      </c>
    </row>
    <row r="188" spans="1:16">
      <c r="A188">
        <v>3</v>
      </c>
      <c r="B188" t="s">
        <v>83</v>
      </c>
      <c r="C188" t="s">
        <v>21</v>
      </c>
      <c r="D188" t="s">
        <v>22</v>
      </c>
      <c r="E188" t="s">
        <v>57</v>
      </c>
      <c r="F188" t="str">
        <f>"9788869104190"</f>
        <v>9788869104190</v>
      </c>
      <c r="G188" t="s">
        <v>58</v>
      </c>
      <c r="H188" t="s">
        <v>59</v>
      </c>
      <c r="I188" t="s">
        <v>26</v>
      </c>
      <c r="J188" t="s">
        <v>27</v>
      </c>
      <c r="K188" t="s">
        <v>48</v>
      </c>
      <c r="L188">
        <v>21.6</v>
      </c>
      <c r="N188" t="s">
        <v>30</v>
      </c>
      <c r="O188" t="s">
        <v>30</v>
      </c>
      <c r="P188" t="s">
        <v>30</v>
      </c>
    </row>
    <row r="189" spans="1:16">
      <c r="A189">
        <v>3</v>
      </c>
      <c r="B189" t="s">
        <v>83</v>
      </c>
      <c r="C189" t="s">
        <v>21</v>
      </c>
      <c r="D189" t="s">
        <v>22</v>
      </c>
      <c r="E189" t="s">
        <v>60</v>
      </c>
      <c r="F189" t="str">
        <f>"9788869171086"</f>
        <v>9788869171086</v>
      </c>
      <c r="G189" t="s">
        <v>61</v>
      </c>
      <c r="H189" t="s">
        <v>62</v>
      </c>
      <c r="I189" t="s">
        <v>102</v>
      </c>
      <c r="J189">
        <v>3</v>
      </c>
      <c r="K189" t="s">
        <v>28</v>
      </c>
      <c r="L189">
        <v>9.1</v>
      </c>
      <c r="N189" t="s">
        <v>30</v>
      </c>
      <c r="O189" t="s">
        <v>29</v>
      </c>
      <c r="P189" t="s">
        <v>30</v>
      </c>
    </row>
    <row r="190" spans="1:16">
      <c r="A190">
        <v>3</v>
      </c>
      <c r="B190" t="s">
        <v>83</v>
      </c>
      <c r="C190" t="s">
        <v>21</v>
      </c>
      <c r="D190" t="s">
        <v>22</v>
      </c>
      <c r="E190" t="s">
        <v>49</v>
      </c>
      <c r="F190" t="str">
        <f>"9788824758802"</f>
        <v>9788824758802</v>
      </c>
      <c r="G190" t="s">
        <v>50</v>
      </c>
      <c r="H190" t="s">
        <v>51</v>
      </c>
      <c r="I190" t="s">
        <v>104</v>
      </c>
      <c r="J190">
        <v>3</v>
      </c>
      <c r="K190" t="s">
        <v>39</v>
      </c>
      <c r="L190">
        <v>31.2</v>
      </c>
      <c r="N190" t="s">
        <v>30</v>
      </c>
      <c r="O190" t="s">
        <v>29</v>
      </c>
      <c r="P190" t="s">
        <v>30</v>
      </c>
    </row>
    <row r="191" spans="1:16">
      <c r="A191">
        <v>3</v>
      </c>
      <c r="B191" t="s">
        <v>84</v>
      </c>
      <c r="C191" t="s">
        <v>21</v>
      </c>
      <c r="D191" t="s">
        <v>22</v>
      </c>
      <c r="E191" t="s">
        <v>64</v>
      </c>
      <c r="F191" t="str">
        <f>"9788842402916"</f>
        <v>9788842402916</v>
      </c>
      <c r="G191" t="s">
        <v>65</v>
      </c>
      <c r="H191" t="s">
        <v>87</v>
      </c>
      <c r="I191" t="s">
        <v>88</v>
      </c>
      <c r="J191">
        <v>3</v>
      </c>
      <c r="K191" t="s">
        <v>48</v>
      </c>
      <c r="L191">
        <v>14</v>
      </c>
      <c r="N191" t="s">
        <v>30</v>
      </c>
      <c r="O191" t="s">
        <v>29</v>
      </c>
      <c r="P191" t="s">
        <v>30</v>
      </c>
    </row>
    <row r="192" spans="1:16">
      <c r="A192">
        <v>3</v>
      </c>
      <c r="B192" t="s">
        <v>84</v>
      </c>
      <c r="C192" t="s">
        <v>21</v>
      </c>
      <c r="D192" t="s">
        <v>22</v>
      </c>
      <c r="E192" t="s">
        <v>68</v>
      </c>
      <c r="F192" t="str">
        <f>"9788829853366"</f>
        <v>9788829853366</v>
      </c>
      <c r="G192" t="s">
        <v>69</v>
      </c>
      <c r="H192" t="s">
        <v>70</v>
      </c>
      <c r="I192" t="s">
        <v>107</v>
      </c>
      <c r="J192">
        <v>3</v>
      </c>
      <c r="K192" t="s">
        <v>72</v>
      </c>
      <c r="L192">
        <v>19.5</v>
      </c>
      <c r="N192" t="s">
        <v>30</v>
      </c>
      <c r="O192" t="s">
        <v>29</v>
      </c>
      <c r="P192" t="s">
        <v>30</v>
      </c>
    </row>
    <row r="193" spans="1:16">
      <c r="A193">
        <v>3</v>
      </c>
      <c r="B193" t="s">
        <v>84</v>
      </c>
      <c r="C193" t="s">
        <v>21</v>
      </c>
      <c r="D193" t="s">
        <v>22</v>
      </c>
      <c r="E193" t="s">
        <v>45</v>
      </c>
      <c r="F193" t="str">
        <f>"9788869105609"</f>
        <v>9788869105609</v>
      </c>
      <c r="G193" t="s">
        <v>46</v>
      </c>
      <c r="H193" t="s">
        <v>105</v>
      </c>
      <c r="I193" t="s">
        <v>26</v>
      </c>
      <c r="J193">
        <v>3</v>
      </c>
      <c r="K193" t="s">
        <v>48</v>
      </c>
      <c r="L193">
        <v>25.5</v>
      </c>
      <c r="N193" t="s">
        <v>30</v>
      </c>
      <c r="O193" t="s">
        <v>29</v>
      </c>
      <c r="P193" t="s">
        <v>30</v>
      </c>
    </row>
    <row r="194" spans="1:16">
      <c r="A194">
        <v>3</v>
      </c>
      <c r="B194" t="s">
        <v>84</v>
      </c>
      <c r="C194" t="s">
        <v>21</v>
      </c>
      <c r="D194" t="s">
        <v>22</v>
      </c>
      <c r="E194" t="s">
        <v>60</v>
      </c>
      <c r="F194" t="str">
        <f>"9788869171086"</f>
        <v>9788869171086</v>
      </c>
      <c r="G194" t="s">
        <v>61</v>
      </c>
      <c r="H194" t="s">
        <v>62</v>
      </c>
      <c r="I194" t="s">
        <v>102</v>
      </c>
      <c r="J194">
        <v>3</v>
      </c>
      <c r="K194" t="s">
        <v>28</v>
      </c>
      <c r="L194">
        <v>9.1</v>
      </c>
      <c r="N194" t="s">
        <v>30</v>
      </c>
      <c r="O194" t="s">
        <v>29</v>
      </c>
      <c r="P194" t="s">
        <v>30</v>
      </c>
    </row>
    <row r="195" spans="1:16">
      <c r="A195">
        <v>3</v>
      </c>
      <c r="B195" t="s">
        <v>84</v>
      </c>
      <c r="C195" t="s">
        <v>21</v>
      </c>
      <c r="D195" t="s">
        <v>22</v>
      </c>
      <c r="E195" t="s">
        <v>35</v>
      </c>
      <c r="F195" t="str">
        <f>"9788824767453"</f>
        <v>9788824767453</v>
      </c>
      <c r="G195" t="s">
        <v>36</v>
      </c>
      <c r="H195" t="s">
        <v>37</v>
      </c>
      <c r="I195" t="s">
        <v>109</v>
      </c>
      <c r="J195">
        <v>3</v>
      </c>
      <c r="K195" t="s">
        <v>39</v>
      </c>
      <c r="L195">
        <v>23.3</v>
      </c>
      <c r="N195" t="s">
        <v>30</v>
      </c>
      <c r="O195" t="s">
        <v>30</v>
      </c>
      <c r="P195" t="s">
        <v>93</v>
      </c>
    </row>
    <row r="196" spans="1:16">
      <c r="A196">
        <v>3</v>
      </c>
      <c r="B196" t="s">
        <v>84</v>
      </c>
      <c r="C196" t="s">
        <v>21</v>
      </c>
      <c r="D196" t="s">
        <v>22</v>
      </c>
      <c r="E196" t="s">
        <v>80</v>
      </c>
      <c r="F196" t="str">
        <f>"9788869103087"</f>
        <v>9788869103087</v>
      </c>
      <c r="G196" t="s">
        <v>81</v>
      </c>
      <c r="H196" t="s">
        <v>82</v>
      </c>
      <c r="I196" t="s">
        <v>26</v>
      </c>
      <c r="J196" t="s">
        <v>27</v>
      </c>
      <c r="K196" t="s">
        <v>48</v>
      </c>
      <c r="L196">
        <v>10.9</v>
      </c>
      <c r="N196" t="s">
        <v>30</v>
      </c>
      <c r="O196" t="s">
        <v>30</v>
      </c>
      <c r="P196" t="s">
        <v>30</v>
      </c>
    </row>
    <row r="197" spans="1:16">
      <c r="A197">
        <v>3</v>
      </c>
      <c r="B197" t="s">
        <v>84</v>
      </c>
      <c r="C197" t="s">
        <v>21</v>
      </c>
      <c r="D197" t="s">
        <v>22</v>
      </c>
      <c r="E197" t="s">
        <v>31</v>
      </c>
      <c r="F197" t="str">
        <f>"9788883394928"</f>
        <v>9788883394928</v>
      </c>
      <c r="G197" t="s">
        <v>32</v>
      </c>
      <c r="H197" t="s">
        <v>103</v>
      </c>
      <c r="I197" t="s">
        <v>26</v>
      </c>
      <c r="J197">
        <v>3</v>
      </c>
      <c r="K197" t="s">
        <v>34</v>
      </c>
      <c r="L197">
        <v>21.4</v>
      </c>
      <c r="N197" t="s">
        <v>30</v>
      </c>
      <c r="O197" t="s">
        <v>29</v>
      </c>
      <c r="P197" t="s">
        <v>30</v>
      </c>
    </row>
    <row r="198" spans="1:16">
      <c r="A198">
        <v>3</v>
      </c>
      <c r="B198" t="s">
        <v>84</v>
      </c>
      <c r="C198" t="s">
        <v>21</v>
      </c>
      <c r="D198" t="s">
        <v>22</v>
      </c>
      <c r="E198" t="s">
        <v>60</v>
      </c>
      <c r="F198" t="str">
        <f>"9788869170935"</f>
        <v>9788869170935</v>
      </c>
      <c r="G198" t="s">
        <v>61</v>
      </c>
      <c r="H198" t="s">
        <v>78</v>
      </c>
      <c r="I198" t="s">
        <v>108</v>
      </c>
      <c r="J198">
        <v>3</v>
      </c>
      <c r="K198" t="s">
        <v>28</v>
      </c>
      <c r="L198">
        <v>22.4</v>
      </c>
      <c r="N198" t="s">
        <v>30</v>
      </c>
      <c r="O198" t="s">
        <v>29</v>
      </c>
      <c r="P198" t="s">
        <v>30</v>
      </c>
    </row>
    <row r="199" spans="1:16">
      <c r="A199">
        <v>3</v>
      </c>
      <c r="B199" t="s">
        <v>84</v>
      </c>
      <c r="C199" t="s">
        <v>21</v>
      </c>
      <c r="D199" t="s">
        <v>22</v>
      </c>
      <c r="E199" t="s">
        <v>57</v>
      </c>
      <c r="F199" t="str">
        <f>"9788869104190"</f>
        <v>9788869104190</v>
      </c>
      <c r="G199" t="s">
        <v>58</v>
      </c>
      <c r="H199" t="s">
        <v>59</v>
      </c>
      <c r="I199" t="s">
        <v>26</v>
      </c>
      <c r="J199" t="s">
        <v>27</v>
      </c>
      <c r="K199" t="s">
        <v>48</v>
      </c>
      <c r="L199">
        <v>21.6</v>
      </c>
      <c r="N199" t="s">
        <v>30</v>
      </c>
      <c r="O199" t="s">
        <v>30</v>
      </c>
      <c r="P199" t="s">
        <v>30</v>
      </c>
    </row>
    <row r="200" spans="1:16">
      <c r="A200">
        <v>3</v>
      </c>
      <c r="B200" t="s">
        <v>84</v>
      </c>
      <c r="C200" t="s">
        <v>21</v>
      </c>
      <c r="D200" t="s">
        <v>22</v>
      </c>
      <c r="E200" t="s">
        <v>40</v>
      </c>
      <c r="F200" t="str">
        <f>"9788805072521"</f>
        <v>9788805072521</v>
      </c>
      <c r="G200" t="s">
        <v>41</v>
      </c>
      <c r="H200" t="s">
        <v>106</v>
      </c>
      <c r="I200" t="s">
        <v>26</v>
      </c>
      <c r="J200">
        <v>3</v>
      </c>
      <c r="K200" t="s">
        <v>44</v>
      </c>
      <c r="L200">
        <v>11.1</v>
      </c>
      <c r="N200" t="s">
        <v>30</v>
      </c>
      <c r="O200" t="s">
        <v>30</v>
      </c>
      <c r="P200" t="s">
        <v>93</v>
      </c>
    </row>
    <row r="201" spans="1:16">
      <c r="A201">
        <v>3</v>
      </c>
      <c r="B201" t="s">
        <v>84</v>
      </c>
      <c r="C201" t="s">
        <v>21</v>
      </c>
      <c r="D201" t="s">
        <v>22</v>
      </c>
      <c r="E201" t="s">
        <v>23</v>
      </c>
      <c r="F201" t="str">
        <f>"9788839529305"</f>
        <v>9788839529305</v>
      </c>
      <c r="G201" t="s">
        <v>97</v>
      </c>
      <c r="H201" t="s">
        <v>98</v>
      </c>
      <c r="I201" t="s">
        <v>26</v>
      </c>
      <c r="J201" t="s">
        <v>27</v>
      </c>
      <c r="K201" t="s">
        <v>99</v>
      </c>
      <c r="L201">
        <v>25.8</v>
      </c>
      <c r="N201" t="s">
        <v>30</v>
      </c>
      <c r="O201" t="s">
        <v>30</v>
      </c>
      <c r="P201" t="s">
        <v>30</v>
      </c>
    </row>
    <row r="202" spans="1:16">
      <c r="A202">
        <v>3</v>
      </c>
      <c r="B202" t="s">
        <v>84</v>
      </c>
      <c r="C202" t="s">
        <v>21</v>
      </c>
      <c r="D202" t="s">
        <v>22</v>
      </c>
      <c r="E202" t="s">
        <v>49</v>
      </c>
      <c r="F202" t="str">
        <f>"9788824758802"</f>
        <v>9788824758802</v>
      </c>
      <c r="G202" t="s">
        <v>50</v>
      </c>
      <c r="H202" t="s">
        <v>51</v>
      </c>
      <c r="I202" t="s">
        <v>104</v>
      </c>
      <c r="J202">
        <v>3</v>
      </c>
      <c r="K202" t="s">
        <v>39</v>
      </c>
      <c r="L202">
        <v>31.2</v>
      </c>
      <c r="N202" t="s">
        <v>30</v>
      </c>
      <c r="O202" t="s">
        <v>29</v>
      </c>
      <c r="P202" t="s">
        <v>30</v>
      </c>
    </row>
    <row r="203" spans="1:16">
      <c r="A203">
        <v>3</v>
      </c>
      <c r="B203" t="s">
        <v>84</v>
      </c>
      <c r="C203" t="s">
        <v>21</v>
      </c>
      <c r="D203" t="s">
        <v>22</v>
      </c>
      <c r="E203" t="s">
        <v>53</v>
      </c>
      <c r="F203" t="str">
        <f>"9788869173066"</f>
        <v>9788869173066</v>
      </c>
      <c r="G203" t="s">
        <v>54</v>
      </c>
      <c r="H203" t="s">
        <v>55</v>
      </c>
      <c r="I203" t="s">
        <v>56</v>
      </c>
      <c r="J203" t="s">
        <v>27</v>
      </c>
      <c r="K203" t="s">
        <v>28</v>
      </c>
      <c r="L203">
        <v>31.6</v>
      </c>
      <c r="N203" t="s">
        <v>30</v>
      </c>
      <c r="O203" t="s">
        <v>30</v>
      </c>
      <c r="P203" t="s">
        <v>30</v>
      </c>
    </row>
    <row r="204" spans="1:16">
      <c r="A204">
        <v>3</v>
      </c>
      <c r="B204" t="s">
        <v>84</v>
      </c>
      <c r="C204" t="s">
        <v>21</v>
      </c>
      <c r="D204" t="s">
        <v>22</v>
      </c>
      <c r="E204" t="s">
        <v>73</v>
      </c>
      <c r="F204" t="str">
        <f>"9788826818917"</f>
        <v>9788826818917</v>
      </c>
      <c r="G204" t="s">
        <v>74</v>
      </c>
      <c r="H204" t="s">
        <v>75</v>
      </c>
      <c r="I204" t="s">
        <v>76</v>
      </c>
      <c r="J204" t="s">
        <v>27</v>
      </c>
      <c r="K204" t="s">
        <v>77</v>
      </c>
      <c r="L204">
        <v>28.5</v>
      </c>
      <c r="N204" t="s">
        <v>30</v>
      </c>
      <c r="O204" t="s">
        <v>30</v>
      </c>
      <c r="P204" t="s">
        <v>30</v>
      </c>
    </row>
    <row r="205" spans="1:16">
      <c r="A205">
        <v>3</v>
      </c>
      <c r="B205" t="s">
        <v>85</v>
      </c>
      <c r="C205" t="s">
        <v>21</v>
      </c>
      <c r="D205" t="s">
        <v>22</v>
      </c>
      <c r="E205" t="s">
        <v>73</v>
      </c>
      <c r="F205" t="str">
        <f>"9788826818917"</f>
        <v>9788826818917</v>
      </c>
      <c r="G205" t="s">
        <v>74</v>
      </c>
      <c r="H205" t="s">
        <v>75</v>
      </c>
      <c r="I205" t="s">
        <v>76</v>
      </c>
      <c r="J205" t="s">
        <v>27</v>
      </c>
      <c r="K205" t="s">
        <v>77</v>
      </c>
      <c r="L205">
        <v>28.5</v>
      </c>
      <c r="N205" t="s">
        <v>30</v>
      </c>
      <c r="O205" t="s">
        <v>30</v>
      </c>
      <c r="P205" t="s">
        <v>30</v>
      </c>
    </row>
    <row r="206" spans="1:16">
      <c r="A206">
        <v>3</v>
      </c>
      <c r="B206" t="s">
        <v>85</v>
      </c>
      <c r="C206" t="s">
        <v>21</v>
      </c>
      <c r="D206" t="s">
        <v>22</v>
      </c>
      <c r="E206" t="s">
        <v>45</v>
      </c>
      <c r="F206" t="str">
        <f>"9788869105609"</f>
        <v>9788869105609</v>
      </c>
      <c r="G206" t="s">
        <v>46</v>
      </c>
      <c r="H206" t="s">
        <v>105</v>
      </c>
      <c r="I206" t="s">
        <v>26</v>
      </c>
      <c r="J206">
        <v>3</v>
      </c>
      <c r="K206" t="s">
        <v>48</v>
      </c>
      <c r="L206">
        <v>25.5</v>
      </c>
      <c r="N206" t="s">
        <v>30</v>
      </c>
      <c r="O206" t="s">
        <v>29</v>
      </c>
      <c r="P206" t="s">
        <v>30</v>
      </c>
    </row>
    <row r="207" spans="1:16">
      <c r="A207">
        <v>3</v>
      </c>
      <c r="B207" t="s">
        <v>85</v>
      </c>
      <c r="C207" t="s">
        <v>21</v>
      </c>
      <c r="D207" t="s">
        <v>22</v>
      </c>
      <c r="E207" t="s">
        <v>53</v>
      </c>
      <c r="F207" t="str">
        <f>"9788869173066"</f>
        <v>9788869173066</v>
      </c>
      <c r="G207" t="s">
        <v>54</v>
      </c>
      <c r="H207" t="s">
        <v>55</v>
      </c>
      <c r="I207" t="s">
        <v>56</v>
      </c>
      <c r="J207" t="s">
        <v>27</v>
      </c>
      <c r="K207" t="s">
        <v>28</v>
      </c>
      <c r="L207">
        <v>31.6</v>
      </c>
      <c r="N207" t="s">
        <v>30</v>
      </c>
      <c r="O207" t="s">
        <v>30</v>
      </c>
      <c r="P207" t="s">
        <v>30</v>
      </c>
    </row>
    <row r="208" spans="1:16">
      <c r="A208">
        <v>3</v>
      </c>
      <c r="B208" t="s">
        <v>85</v>
      </c>
      <c r="C208" t="s">
        <v>21</v>
      </c>
      <c r="D208" t="s">
        <v>22</v>
      </c>
      <c r="E208" t="s">
        <v>60</v>
      </c>
      <c r="F208" t="str">
        <f>"9788869171086"</f>
        <v>9788869171086</v>
      </c>
      <c r="G208" t="s">
        <v>61</v>
      </c>
      <c r="H208" t="s">
        <v>62</v>
      </c>
      <c r="I208" t="s">
        <v>102</v>
      </c>
      <c r="J208">
        <v>3</v>
      </c>
      <c r="K208" t="s">
        <v>28</v>
      </c>
      <c r="L208">
        <v>9.1</v>
      </c>
      <c r="N208" t="s">
        <v>30</v>
      </c>
      <c r="O208" t="s">
        <v>29</v>
      </c>
      <c r="P208" t="s">
        <v>30</v>
      </c>
    </row>
    <row r="209" spans="1:16">
      <c r="A209">
        <v>3</v>
      </c>
      <c r="B209" t="s">
        <v>85</v>
      </c>
      <c r="C209" t="s">
        <v>21</v>
      </c>
      <c r="D209" t="s">
        <v>22</v>
      </c>
      <c r="E209" t="s">
        <v>64</v>
      </c>
      <c r="F209" t="str">
        <f>"9788842402916"</f>
        <v>9788842402916</v>
      </c>
      <c r="G209" t="s">
        <v>65</v>
      </c>
      <c r="H209" t="s">
        <v>87</v>
      </c>
      <c r="I209" t="s">
        <v>88</v>
      </c>
      <c r="J209">
        <v>3</v>
      </c>
      <c r="K209" t="s">
        <v>48</v>
      </c>
      <c r="L209">
        <v>14</v>
      </c>
      <c r="N209" t="s">
        <v>30</v>
      </c>
      <c r="O209" t="s">
        <v>29</v>
      </c>
      <c r="P209" t="s">
        <v>30</v>
      </c>
    </row>
    <row r="210" spans="1:16">
      <c r="A210">
        <v>3</v>
      </c>
      <c r="B210" t="s">
        <v>85</v>
      </c>
      <c r="C210" t="s">
        <v>21</v>
      </c>
      <c r="D210" t="s">
        <v>22</v>
      </c>
      <c r="E210" t="s">
        <v>40</v>
      </c>
      <c r="F210" t="str">
        <f>"9788805072521"</f>
        <v>9788805072521</v>
      </c>
      <c r="G210" t="s">
        <v>41</v>
      </c>
      <c r="H210" t="s">
        <v>106</v>
      </c>
      <c r="I210" t="s">
        <v>26</v>
      </c>
      <c r="J210">
        <v>3</v>
      </c>
      <c r="K210" t="s">
        <v>44</v>
      </c>
      <c r="L210">
        <v>11.1</v>
      </c>
      <c r="N210" t="s">
        <v>30</v>
      </c>
      <c r="O210" t="s">
        <v>30</v>
      </c>
      <c r="P210" t="s">
        <v>93</v>
      </c>
    </row>
    <row r="211" spans="1:16">
      <c r="A211">
        <v>3</v>
      </c>
      <c r="B211" t="s">
        <v>85</v>
      </c>
      <c r="C211" t="s">
        <v>21</v>
      </c>
      <c r="D211" t="s">
        <v>22</v>
      </c>
      <c r="E211" t="s">
        <v>80</v>
      </c>
      <c r="F211" t="str">
        <f>"9788869103087"</f>
        <v>9788869103087</v>
      </c>
      <c r="G211" t="s">
        <v>81</v>
      </c>
      <c r="H211" t="s">
        <v>82</v>
      </c>
      <c r="I211" t="s">
        <v>26</v>
      </c>
      <c r="J211" t="s">
        <v>27</v>
      </c>
      <c r="K211" t="s">
        <v>48</v>
      </c>
      <c r="L211">
        <v>10.9</v>
      </c>
      <c r="N211" t="s">
        <v>30</v>
      </c>
      <c r="O211" t="s">
        <v>30</v>
      </c>
      <c r="P211" t="s">
        <v>30</v>
      </c>
    </row>
    <row r="212" spans="1:16">
      <c r="A212">
        <v>3</v>
      </c>
      <c r="B212" t="s">
        <v>85</v>
      </c>
      <c r="C212" t="s">
        <v>21</v>
      </c>
      <c r="D212" t="s">
        <v>22</v>
      </c>
      <c r="E212" t="s">
        <v>49</v>
      </c>
      <c r="F212" t="str">
        <f>"9788824758802"</f>
        <v>9788824758802</v>
      </c>
      <c r="G212" t="s">
        <v>50</v>
      </c>
      <c r="H212" t="s">
        <v>51</v>
      </c>
      <c r="I212" t="s">
        <v>104</v>
      </c>
      <c r="J212">
        <v>3</v>
      </c>
      <c r="K212" t="s">
        <v>39</v>
      </c>
      <c r="L212">
        <v>31.2</v>
      </c>
      <c r="N212" t="s">
        <v>30</v>
      </c>
      <c r="O212" t="s">
        <v>29</v>
      </c>
      <c r="P212" t="s">
        <v>30</v>
      </c>
    </row>
    <row r="213" spans="1:16">
      <c r="A213">
        <v>3</v>
      </c>
      <c r="B213" t="s">
        <v>85</v>
      </c>
      <c r="C213" t="s">
        <v>21</v>
      </c>
      <c r="D213" t="s">
        <v>22</v>
      </c>
      <c r="E213" t="s">
        <v>57</v>
      </c>
      <c r="F213" t="str">
        <f>"9788869104190"</f>
        <v>9788869104190</v>
      </c>
      <c r="G213" t="s">
        <v>58</v>
      </c>
      <c r="H213" t="s">
        <v>59</v>
      </c>
      <c r="I213" t="s">
        <v>26</v>
      </c>
      <c r="J213" t="s">
        <v>27</v>
      </c>
      <c r="K213" t="s">
        <v>48</v>
      </c>
      <c r="L213">
        <v>21.6</v>
      </c>
      <c r="N213" t="s">
        <v>30</v>
      </c>
      <c r="O213" t="s">
        <v>30</v>
      </c>
      <c r="P213" t="s">
        <v>30</v>
      </c>
    </row>
    <row r="214" spans="1:16">
      <c r="A214">
        <v>3</v>
      </c>
      <c r="B214" t="s">
        <v>85</v>
      </c>
      <c r="C214" t="s">
        <v>21</v>
      </c>
      <c r="D214" t="s">
        <v>22</v>
      </c>
      <c r="E214" t="s">
        <v>23</v>
      </c>
      <c r="F214" t="str">
        <f>"9788839529305"</f>
        <v>9788839529305</v>
      </c>
      <c r="G214" t="s">
        <v>97</v>
      </c>
      <c r="H214" t="s">
        <v>98</v>
      </c>
      <c r="I214" t="s">
        <v>26</v>
      </c>
      <c r="J214" t="s">
        <v>27</v>
      </c>
      <c r="K214" t="s">
        <v>99</v>
      </c>
      <c r="L214">
        <v>25.8</v>
      </c>
      <c r="N214" t="s">
        <v>30</v>
      </c>
      <c r="O214" t="s">
        <v>30</v>
      </c>
      <c r="P214" t="s">
        <v>30</v>
      </c>
    </row>
    <row r="215" spans="1:16">
      <c r="A215">
        <v>3</v>
      </c>
      <c r="B215" t="s">
        <v>85</v>
      </c>
      <c r="C215" t="s">
        <v>21</v>
      </c>
      <c r="D215" t="s">
        <v>22</v>
      </c>
      <c r="E215" t="s">
        <v>60</v>
      </c>
      <c r="F215" t="str">
        <f>"9788869170935"</f>
        <v>9788869170935</v>
      </c>
      <c r="G215" t="s">
        <v>61</v>
      </c>
      <c r="H215" t="s">
        <v>78</v>
      </c>
      <c r="I215" t="s">
        <v>108</v>
      </c>
      <c r="J215">
        <v>3</v>
      </c>
      <c r="K215" t="s">
        <v>28</v>
      </c>
      <c r="L215">
        <v>22.4</v>
      </c>
      <c r="N215" t="s">
        <v>30</v>
      </c>
      <c r="O215" t="s">
        <v>29</v>
      </c>
      <c r="P215" t="s">
        <v>30</v>
      </c>
    </row>
    <row r="216" spans="1:16">
      <c r="A216">
        <v>3</v>
      </c>
      <c r="B216" t="s">
        <v>85</v>
      </c>
      <c r="C216" t="s">
        <v>21</v>
      </c>
      <c r="D216" t="s">
        <v>22</v>
      </c>
      <c r="E216" t="s">
        <v>68</v>
      </c>
      <c r="F216" t="str">
        <f>"9788829853366"</f>
        <v>9788829853366</v>
      </c>
      <c r="G216" t="s">
        <v>69</v>
      </c>
      <c r="H216" t="s">
        <v>70</v>
      </c>
      <c r="I216" t="s">
        <v>107</v>
      </c>
      <c r="J216">
        <v>3</v>
      </c>
      <c r="K216" t="s">
        <v>72</v>
      </c>
      <c r="L216">
        <v>19.5</v>
      </c>
      <c r="N216" t="s">
        <v>30</v>
      </c>
      <c r="O216" t="s">
        <v>29</v>
      </c>
      <c r="P216" t="s">
        <v>30</v>
      </c>
    </row>
    <row r="217" spans="1:16">
      <c r="A217">
        <v>3</v>
      </c>
      <c r="B217" t="s">
        <v>85</v>
      </c>
      <c r="C217" t="s">
        <v>21</v>
      </c>
      <c r="D217" t="s">
        <v>22</v>
      </c>
      <c r="E217" t="s">
        <v>35</v>
      </c>
      <c r="F217" t="str">
        <f>"9788824767453"</f>
        <v>9788824767453</v>
      </c>
      <c r="G217" t="s">
        <v>36</v>
      </c>
      <c r="H217" t="s">
        <v>37</v>
      </c>
      <c r="I217" t="s">
        <v>109</v>
      </c>
      <c r="J217">
        <v>3</v>
      </c>
      <c r="K217" t="s">
        <v>39</v>
      </c>
      <c r="L217">
        <v>23.3</v>
      </c>
      <c r="N217" t="s">
        <v>30</v>
      </c>
      <c r="O217" t="s">
        <v>30</v>
      </c>
      <c r="P217" t="s">
        <v>93</v>
      </c>
    </row>
    <row r="218" spans="1:16">
      <c r="A218">
        <v>3</v>
      </c>
      <c r="B218" t="s">
        <v>85</v>
      </c>
      <c r="C218" t="s">
        <v>21</v>
      </c>
      <c r="D218" t="s">
        <v>22</v>
      </c>
      <c r="E218" t="s">
        <v>31</v>
      </c>
      <c r="F218" t="str">
        <f>"9788883394928"</f>
        <v>9788883394928</v>
      </c>
      <c r="G218" t="s">
        <v>32</v>
      </c>
      <c r="H218" t="s">
        <v>103</v>
      </c>
      <c r="I218" t="s">
        <v>26</v>
      </c>
      <c r="J218">
        <v>3</v>
      </c>
      <c r="K218" t="s">
        <v>34</v>
      </c>
      <c r="L218">
        <v>21.4</v>
      </c>
      <c r="N218" t="s">
        <v>30</v>
      </c>
      <c r="O218" t="s">
        <v>29</v>
      </c>
      <c r="P218" t="s">
        <v>30</v>
      </c>
    </row>
    <row r="219" spans="1:16">
      <c r="A219">
        <v>3</v>
      </c>
      <c r="B219" t="s">
        <v>86</v>
      </c>
      <c r="C219" t="s">
        <v>21</v>
      </c>
      <c r="D219" t="s">
        <v>22</v>
      </c>
      <c r="E219" t="s">
        <v>31</v>
      </c>
      <c r="F219" t="str">
        <f>"9788883394928"</f>
        <v>9788883394928</v>
      </c>
      <c r="G219" t="s">
        <v>32</v>
      </c>
      <c r="H219" t="s">
        <v>103</v>
      </c>
      <c r="I219" t="s">
        <v>26</v>
      </c>
      <c r="J219">
        <v>3</v>
      </c>
      <c r="K219" t="s">
        <v>34</v>
      </c>
      <c r="L219">
        <v>21.4</v>
      </c>
      <c r="N219" t="s">
        <v>30</v>
      </c>
      <c r="O219" t="s">
        <v>29</v>
      </c>
      <c r="P219" t="s">
        <v>30</v>
      </c>
    </row>
    <row r="220" spans="1:16">
      <c r="A220">
        <v>3</v>
      </c>
      <c r="B220" t="s">
        <v>86</v>
      </c>
      <c r="C220" t="s">
        <v>21</v>
      </c>
      <c r="D220" t="s">
        <v>22</v>
      </c>
      <c r="E220" t="s">
        <v>60</v>
      </c>
      <c r="F220" t="str">
        <f>"9788869171086"</f>
        <v>9788869171086</v>
      </c>
      <c r="G220" t="s">
        <v>61</v>
      </c>
      <c r="H220" t="s">
        <v>62</v>
      </c>
      <c r="I220" t="s">
        <v>102</v>
      </c>
      <c r="J220">
        <v>3</v>
      </c>
      <c r="K220" t="s">
        <v>28</v>
      </c>
      <c r="L220">
        <v>9.1</v>
      </c>
      <c r="N220" t="s">
        <v>30</v>
      </c>
      <c r="O220" t="s">
        <v>29</v>
      </c>
      <c r="P220" t="s">
        <v>30</v>
      </c>
    </row>
    <row r="221" spans="1:16">
      <c r="A221">
        <v>3</v>
      </c>
      <c r="B221" t="s">
        <v>86</v>
      </c>
      <c r="C221" t="s">
        <v>21</v>
      </c>
      <c r="D221" t="s">
        <v>22</v>
      </c>
      <c r="E221" t="s">
        <v>40</v>
      </c>
      <c r="F221" t="str">
        <f>"9788805072521"</f>
        <v>9788805072521</v>
      </c>
      <c r="G221" t="s">
        <v>41</v>
      </c>
      <c r="H221" t="s">
        <v>106</v>
      </c>
      <c r="I221" t="s">
        <v>26</v>
      </c>
      <c r="J221">
        <v>3</v>
      </c>
      <c r="K221" t="s">
        <v>44</v>
      </c>
      <c r="L221">
        <v>11.1</v>
      </c>
      <c r="N221" t="s">
        <v>30</v>
      </c>
      <c r="O221" t="s">
        <v>30</v>
      </c>
      <c r="P221" t="s">
        <v>93</v>
      </c>
    </row>
    <row r="222" spans="1:16">
      <c r="A222">
        <v>3</v>
      </c>
      <c r="B222" t="s">
        <v>86</v>
      </c>
      <c r="C222" t="s">
        <v>21</v>
      </c>
      <c r="D222" t="s">
        <v>22</v>
      </c>
      <c r="E222" t="s">
        <v>35</v>
      </c>
      <c r="F222" t="str">
        <f>"9788824767453"</f>
        <v>9788824767453</v>
      </c>
      <c r="G222" t="s">
        <v>36</v>
      </c>
      <c r="H222" t="s">
        <v>37</v>
      </c>
      <c r="I222" t="s">
        <v>109</v>
      </c>
      <c r="J222">
        <v>3</v>
      </c>
      <c r="K222" t="s">
        <v>39</v>
      </c>
      <c r="L222">
        <v>23.3</v>
      </c>
      <c r="N222" t="s">
        <v>30</v>
      </c>
      <c r="O222" t="s">
        <v>30</v>
      </c>
      <c r="P222" t="s">
        <v>93</v>
      </c>
    </row>
    <row r="223" spans="1:16">
      <c r="A223">
        <v>3</v>
      </c>
      <c r="B223" t="s">
        <v>86</v>
      </c>
      <c r="C223" t="s">
        <v>21</v>
      </c>
      <c r="D223" t="s">
        <v>22</v>
      </c>
      <c r="E223" t="s">
        <v>49</v>
      </c>
      <c r="F223" t="str">
        <f>"9788824758802"</f>
        <v>9788824758802</v>
      </c>
      <c r="G223" t="s">
        <v>50</v>
      </c>
      <c r="H223" t="s">
        <v>51</v>
      </c>
      <c r="I223" t="s">
        <v>104</v>
      </c>
      <c r="J223">
        <v>3</v>
      </c>
      <c r="K223" t="s">
        <v>39</v>
      </c>
      <c r="L223">
        <v>31.2</v>
      </c>
      <c r="N223" t="s">
        <v>30</v>
      </c>
      <c r="O223" t="s">
        <v>29</v>
      </c>
      <c r="P223" t="s">
        <v>30</v>
      </c>
    </row>
    <row r="224" spans="1:16">
      <c r="A224">
        <v>3</v>
      </c>
      <c r="B224" t="s">
        <v>86</v>
      </c>
      <c r="C224" t="s">
        <v>21</v>
      </c>
      <c r="D224" t="s">
        <v>22</v>
      </c>
      <c r="E224" t="s">
        <v>57</v>
      </c>
      <c r="F224" t="str">
        <f>"9788869104190"</f>
        <v>9788869104190</v>
      </c>
      <c r="G224" t="s">
        <v>58</v>
      </c>
      <c r="H224" t="s">
        <v>59</v>
      </c>
      <c r="I224" t="s">
        <v>26</v>
      </c>
      <c r="J224" t="s">
        <v>27</v>
      </c>
      <c r="K224" t="s">
        <v>48</v>
      </c>
      <c r="L224">
        <v>21.6</v>
      </c>
      <c r="N224" t="s">
        <v>30</v>
      </c>
      <c r="O224" t="s">
        <v>30</v>
      </c>
      <c r="P224" t="s">
        <v>30</v>
      </c>
    </row>
    <row r="225" spans="1:16">
      <c r="A225">
        <v>3</v>
      </c>
      <c r="B225" t="s">
        <v>86</v>
      </c>
      <c r="C225" t="s">
        <v>21</v>
      </c>
      <c r="D225" t="s">
        <v>22</v>
      </c>
      <c r="E225" t="s">
        <v>60</v>
      </c>
      <c r="F225" t="str">
        <f>"9788869170935"</f>
        <v>9788869170935</v>
      </c>
      <c r="G225" t="s">
        <v>61</v>
      </c>
      <c r="H225" t="s">
        <v>78</v>
      </c>
      <c r="I225" t="s">
        <v>108</v>
      </c>
      <c r="J225">
        <v>3</v>
      </c>
      <c r="K225" t="s">
        <v>28</v>
      </c>
      <c r="L225">
        <v>22.4</v>
      </c>
      <c r="N225" t="s">
        <v>30</v>
      </c>
      <c r="O225" t="s">
        <v>29</v>
      </c>
      <c r="P225" t="s">
        <v>30</v>
      </c>
    </row>
    <row r="226" spans="1:16">
      <c r="A226">
        <v>3</v>
      </c>
      <c r="B226" t="s">
        <v>86</v>
      </c>
      <c r="C226" t="s">
        <v>21</v>
      </c>
      <c r="D226" t="s">
        <v>22</v>
      </c>
      <c r="E226" t="s">
        <v>68</v>
      </c>
      <c r="F226" t="str">
        <f>"9788829853366"</f>
        <v>9788829853366</v>
      </c>
      <c r="G226" t="s">
        <v>69</v>
      </c>
      <c r="H226" t="s">
        <v>70</v>
      </c>
      <c r="I226" t="s">
        <v>107</v>
      </c>
      <c r="J226">
        <v>3</v>
      </c>
      <c r="K226" t="s">
        <v>72</v>
      </c>
      <c r="L226">
        <v>19.5</v>
      </c>
      <c r="N226" t="s">
        <v>30</v>
      </c>
      <c r="O226" t="s">
        <v>29</v>
      </c>
      <c r="P226" t="s">
        <v>30</v>
      </c>
    </row>
    <row r="227" spans="1:16">
      <c r="A227">
        <v>3</v>
      </c>
      <c r="B227" t="s">
        <v>86</v>
      </c>
      <c r="C227" t="s">
        <v>21</v>
      </c>
      <c r="D227" t="s">
        <v>22</v>
      </c>
      <c r="E227" t="s">
        <v>80</v>
      </c>
      <c r="F227" t="str">
        <f>"9788869103087"</f>
        <v>9788869103087</v>
      </c>
      <c r="G227" t="s">
        <v>81</v>
      </c>
      <c r="H227" t="s">
        <v>82</v>
      </c>
      <c r="I227" t="s">
        <v>26</v>
      </c>
      <c r="J227" t="s">
        <v>27</v>
      </c>
      <c r="K227" t="s">
        <v>48</v>
      </c>
      <c r="L227">
        <v>10.9</v>
      </c>
      <c r="N227" t="s">
        <v>30</v>
      </c>
      <c r="O227" t="s">
        <v>30</v>
      </c>
      <c r="P227" t="s">
        <v>30</v>
      </c>
    </row>
    <row r="228" spans="1:16">
      <c r="A228">
        <v>3</v>
      </c>
      <c r="B228" t="s">
        <v>86</v>
      </c>
      <c r="C228" t="s">
        <v>21</v>
      </c>
      <c r="D228" t="s">
        <v>22</v>
      </c>
      <c r="E228" t="s">
        <v>23</v>
      </c>
      <c r="F228" t="str">
        <f>"9788839529305"</f>
        <v>9788839529305</v>
      </c>
      <c r="G228" t="s">
        <v>97</v>
      </c>
      <c r="H228" t="s">
        <v>98</v>
      </c>
      <c r="I228" t="s">
        <v>26</v>
      </c>
      <c r="J228" t="s">
        <v>27</v>
      </c>
      <c r="K228" t="s">
        <v>99</v>
      </c>
      <c r="L228">
        <v>25.8</v>
      </c>
      <c r="N228" t="s">
        <v>30</v>
      </c>
      <c r="O228" t="s">
        <v>30</v>
      </c>
      <c r="P228" t="s">
        <v>30</v>
      </c>
    </row>
    <row r="229" spans="1:16">
      <c r="A229">
        <v>3</v>
      </c>
      <c r="B229" t="s">
        <v>86</v>
      </c>
      <c r="C229" t="s">
        <v>21</v>
      </c>
      <c r="D229" t="s">
        <v>22</v>
      </c>
      <c r="E229" t="s">
        <v>64</v>
      </c>
      <c r="F229" t="str">
        <f>"9788842402916"</f>
        <v>9788842402916</v>
      </c>
      <c r="G229" t="s">
        <v>65</v>
      </c>
      <c r="H229" t="s">
        <v>87</v>
      </c>
      <c r="I229" t="s">
        <v>88</v>
      </c>
      <c r="J229">
        <v>3</v>
      </c>
      <c r="K229" t="s">
        <v>48</v>
      </c>
      <c r="L229">
        <v>14</v>
      </c>
      <c r="N229" t="s">
        <v>30</v>
      </c>
      <c r="O229" t="s">
        <v>29</v>
      </c>
      <c r="P229" t="s">
        <v>30</v>
      </c>
    </row>
    <row r="230" spans="1:16">
      <c r="A230">
        <v>3</v>
      </c>
      <c r="B230" t="s">
        <v>86</v>
      </c>
      <c r="C230" t="s">
        <v>21</v>
      </c>
      <c r="D230" t="s">
        <v>22</v>
      </c>
      <c r="E230" t="s">
        <v>45</v>
      </c>
      <c r="F230" t="str">
        <f>"9788869105609"</f>
        <v>9788869105609</v>
      </c>
      <c r="G230" t="s">
        <v>46</v>
      </c>
      <c r="H230" t="s">
        <v>105</v>
      </c>
      <c r="I230" t="s">
        <v>26</v>
      </c>
      <c r="J230">
        <v>3</v>
      </c>
      <c r="K230" t="s">
        <v>48</v>
      </c>
      <c r="L230">
        <v>25.5</v>
      </c>
      <c r="N230" t="s">
        <v>30</v>
      </c>
      <c r="O230" t="s">
        <v>29</v>
      </c>
      <c r="P230" t="s">
        <v>30</v>
      </c>
    </row>
    <row r="231" spans="1:16">
      <c r="A231">
        <v>3</v>
      </c>
      <c r="B231" t="s">
        <v>86</v>
      </c>
      <c r="C231" t="s">
        <v>21</v>
      </c>
      <c r="D231" t="s">
        <v>22</v>
      </c>
      <c r="E231" t="s">
        <v>73</v>
      </c>
      <c r="F231" t="str">
        <f>"9788826818917"</f>
        <v>9788826818917</v>
      </c>
      <c r="G231" t="s">
        <v>74</v>
      </c>
      <c r="H231" t="s">
        <v>75</v>
      </c>
      <c r="I231" t="s">
        <v>76</v>
      </c>
      <c r="J231" t="s">
        <v>27</v>
      </c>
      <c r="K231" t="s">
        <v>77</v>
      </c>
      <c r="L231">
        <v>28.5</v>
      </c>
      <c r="N231" t="s">
        <v>30</v>
      </c>
      <c r="O231" t="s">
        <v>30</v>
      </c>
      <c r="P231" t="s">
        <v>30</v>
      </c>
    </row>
    <row r="232" spans="1:16">
      <c r="A232">
        <v>3</v>
      </c>
      <c r="B232" t="s">
        <v>86</v>
      </c>
      <c r="C232" t="s">
        <v>21</v>
      </c>
      <c r="D232" t="s">
        <v>22</v>
      </c>
      <c r="E232" t="s">
        <v>53</v>
      </c>
      <c r="F232" t="str">
        <f>"9788869173066"</f>
        <v>9788869173066</v>
      </c>
      <c r="G232" t="s">
        <v>54</v>
      </c>
      <c r="H232" t="s">
        <v>55</v>
      </c>
      <c r="I232" t="s">
        <v>56</v>
      </c>
      <c r="J232" t="s">
        <v>27</v>
      </c>
      <c r="K232" t="s">
        <v>28</v>
      </c>
      <c r="L232">
        <v>31.6</v>
      </c>
      <c r="N232" t="s">
        <v>30</v>
      </c>
      <c r="O232" t="s">
        <v>30</v>
      </c>
      <c r="P23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StampeEXCEL (6)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</dc:creator>
  <cp:lastModifiedBy>Rosanna</cp:lastModifiedBy>
  <dcterms:created xsi:type="dcterms:W3CDTF">2021-05-31T08:21:42Z</dcterms:created>
  <dcterms:modified xsi:type="dcterms:W3CDTF">2021-05-31T08:21:43Z</dcterms:modified>
</cp:coreProperties>
</file>